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37" documentId="13_ncr:1_{F6CB121F-512D-4AA6-A0C1-0FB36C537598}" xr6:coauthVersionLast="47" xr6:coauthVersionMax="47" xr10:uidLastSave="{2B90E5FD-2D6A-4941-A39A-A648D89C9D3E}"/>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<sst xmlns="http://schemas.openxmlformats.org/spreadsheetml/2006/main" count="180306" uniqueCount="39138">
  <si>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</si>
  <si>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</si>
  <si>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</si>
  <si>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</si>
  <si>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</si>
  <si>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</si>
  <si>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</si>
  <si>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</si>
  <si>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</si>
  <si>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</si>
  <si>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</si>
  <si>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</si>
  <si>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</si>
  <si>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</si>
  <si>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</si>
  <si>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</si>
  <si>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</si>
  <si>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</si>
  <si>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</si>
  <si>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</si>
  <si>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</si>
  <si>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</si>
  <si>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</si>
  <si>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</si>
  <si>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</si>
  <si>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</si>
  <si>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</si>
  <si>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</si>
  <si>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</si>
  <si>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</si>
  <si>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</si>
  <si>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</si>
  <si>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</si>
  <si>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</si>
  <si>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</si>
  <si>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</si>
  <si>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</si>
  <si>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</si>
  <si>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</si>
  <si>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</si>
  <si>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</si>
  <si>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</si>
  <si>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</si>
  <si>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</si>
  <si>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</si>
  <si>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</si>
  <si>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</si>
  <si>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</si>
  <si>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</si>
  <si>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</si>
  <si>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</si>
  <si>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</si>
  <si>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</si>
  <si>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</si>
  <si>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</si>
  <si>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</si>
  <si>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</si>
  <si>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</si>
  <si>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</si>
  <si>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</si>
  <si>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</si>
  <si>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</si>
  <si>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</si>
  <si>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</si>
  <si>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</si>
  <si>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</si>
  <si>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</si>
  <si>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</si>
  <si>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</si>
  <si>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</si>
  <si>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</si>
  <si>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</si>
  <si>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</si>
  <si>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</si>
  <si>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</si>
  <si>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</si>
  <si>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</si>
  <si>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</si>
  <si>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</si>
  <si>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</si>
  <si>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</si>
  <si>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</si>
  <si>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</si>
  <si>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</si>
  <si>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</si>
  <si>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</si>
  <si>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</si>
  <si>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</si>
  <si>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</si>
  <si>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</si>
  <si>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</si>
  <si>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</si>
  <si>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</si>
  <si>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</si>
  <si>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</si>
  <si>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</si>
  <si>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</si>
  <si>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</si>
  <si>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</si>
  <si>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</si>
  <si>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</si>
  <si>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</si>
  <si>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</si>
  <si>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</si>
  <si>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</si>
  <si>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</si>
  <si>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</si>
  <si>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</si>
  <si>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</si>
  <si>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</si>
  <si>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</si>
  <si>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</si>
  <si>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</si>
  <si>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</si>
  <si>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</si>
  <si>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</si>
  <si>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</si>
  <si>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</si>
  <si>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</si>
  <si>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</si>
  <si>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</si>
  <si>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</si>
  <si>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</si>
  <si>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</si>
  <si>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</si>
  <si>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</si>
  <si>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</si>
  <si>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</si>
  <si>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</si>
  <si>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</si>
  <si>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</si>
  <si>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</si>
  <si>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</si>
  <si>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</si>
  <si>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</si>
  <si>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</si>
  <si>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</si>
  <si>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</si>
  <si>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</si>
  <si>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</si>
  <si>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</si>
  <si>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</si>
  <si>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</si>
  <si>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</si>
  <si>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</si>
  <si>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</si>
  <si>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</si>
  <si>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</si>
  <si>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</si>
  <si>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</si>
  <si>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</si>
  <si>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</si>
  <si>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</si>
  <si>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</si>
  <si>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</si>
  <si>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</si>
  <si>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</si>
  <si>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</si>
  <si>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</si>
  <si>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</si>
  <si>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</si>
  <si>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</si>
  <si>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</si>
  <si>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</si>
  <si>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</si>
  <si>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</si>
  <si>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</si>
  <si>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</si>
  <si>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</si>
  <si>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</si>
  <si>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</si>
  <si>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</si>
  <si>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</si>
  <si>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</si>
  <si>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</si>
  <si>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</si>
  <si>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</si>
  <si>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</si>
  <si>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</si>
  <si>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</si>
  <si>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</si>
  <si>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</si>
  <si>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</si>
  <si>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</si>
  <si>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</si>
  <si>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</si>
  <si>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</si>
  <si>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</si>
  <si>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</si>
  <si>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</si>
  <si>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</si>
  <si>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</si>
  <si>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</si>
  <si>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</si>
  <si>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</si>
  <si>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</si>
  <si>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</si>
  <si>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</si>
  <si>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</si>
  <si>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</si>
  <si>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</si>
  <si>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</si>
  <si>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</si>
  <si>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</si>
  <si>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</si>
  <si>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</si>
  <si>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</si>
  <si>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</si>
  <si>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</si>
  <si>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</si>
  <si>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</si>
  <si>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</si>
  <si>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</si>
  <si>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</si>
  <si>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</si>
  <si>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</si>
  <si>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</si>
  <si>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</si>
  <si>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</si>
  <si>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</si>
  <si>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</si>
  <si>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</si>
  <si>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</si>
  <si>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</si>
  <si>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</si>
  <si>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</si>
  <si>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</si>
  <si>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</si>
  <si>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</si>
  <si>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</si>
  <si>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</si>
  <si>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</si>
  <si>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</si>
  <si>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</si>
  <si>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</si>
  <si>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</si>
  <si>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</si>
  <si>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</si>
  <si>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</si>
  <si>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</si>
  <si>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</si>
  <si>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</si>
  <si>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</si>
  <si>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</si>
  <si>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</si>
  <si>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</si>
  <si>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</si>
  <si>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</si>
  <si>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</si>
  <si>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</si>
  <si>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</si>
  <si>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</si>
  <si>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</si>
  <si>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</si>
  <si>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</si>
  <si>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</si>
  <si>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</si>
  <si>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</si>
  <si>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</si>
  <si>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</si>
  <si>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</si>
  <si>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</si>
  <si>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</si>
  <si>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</si>
  <si>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</si>
  <si>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</si>
  <si>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</si>
  <si>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</si>
  <si>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</si>
  <si>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</si>
  <si>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</si>
  <si>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</si>
  <si>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</si>
  <si>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</si>
  <si>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</si>
  <si>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</si>
  <si>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</si>
  <si>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</si>
  <si>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</si>
  <si>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</si>
  <si>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</si>
  <si>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</si>
  <si>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</si>
  <si>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</si>
  <si>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</si>
  <si>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</si>
  <si>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</si>
  <si>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</si>
  <si>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</si>
  <si>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</si>
  <si>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</si>
  <si>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</si>
  <si>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</si>
  <si>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</si>
  <si>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</si>
  <si>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</si>
  <si>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</si>
  <si>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</si>
  <si>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</si>
  <si>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</si>
  <si>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</si>
  <si>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</si>
  <si>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</si>
  <si>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</si>
  <si>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</si>
  <si>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</si>
  <si>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</si>
  <si>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</si>
  <si>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</si>
  <si>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</si>
  <si>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</si>
  <si>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</si>
  <si>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</si>
  <si>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</si>
  <si>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</si>
  <si>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</si>
  <si>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</si>
  <si>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</si>
  <si>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</si>
  <si>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</si>
  <si>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</si>
  <si>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</si>
  <si>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</si>
  <si>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</si>
  <si>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</si>
  <si>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</si>
  <si>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</si>
  <si>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</si>
  <si>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</si>
  <si>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</si>
  <si>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</si>
  <si>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</si>
  <si>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</si>
  <si>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</si>
  <si>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</si>
  <si>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</si>
  <si>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</si>
  <si>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</si>
  <si>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</si>
  <si>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</si>
  <si>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</si>
  <si>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</si>
  <si>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</si>
  <si>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</si>
  <si>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</si>
  <si>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</si>
  <si>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</si>
  <si>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</si>
  <si>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</si>
  <si>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</si>
  <si>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</si>
  <si>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</si>
  <si>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</si>
  <si>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</si>
  <si>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</si>
  <si>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</si>
  <si>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</si>
  <si>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</si>
  <si>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</si>
  <si>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</si>
  <si>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</si>
  <si>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</si>
  <si>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</si>
  <si>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</si>
  <si>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</si>
  <si>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</si>
  <si>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</si>
  <si>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</si>
  <si>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</si>
  <si>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</si>
  <si>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</si>
  <si>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</si>
  <si>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</si>
  <si>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</si>
  <si>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</si>
  <si>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</si>
  <si>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</si>
  <si>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</si>
  <si>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</si>
  <si>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</si>
  <si>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</si>
  <si>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</si>
  <si>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</si>
  <si>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</si>
  <si>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</si>
  <si>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</si>
  <si>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</si>
  <si>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</si>
  <si>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</si>
  <si>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</si>
  <si>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</si>
  <si>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</si>
  <si>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</si>
  <si>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</si>
  <si>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</si>
  <si>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</si>
  <si>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</si>
  <si>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</si>
  <si>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</si>
  <si>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</si>
  <si>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</si>
  <si>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</si>
  <si>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</si>
  <si>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</si>
  <si>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</si>
  <si>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</si>
  <si>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</si>
  <si>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</si>
  <si>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</si>
  <si>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</si>
  <si>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</si>
  <si>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</si>
  <si>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</si>
  <si>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</si>
  <si>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</si>
  <si>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</si>
  <si>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</si>
  <si>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</si>
  <si>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</si>
  <si>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</si>
  <si>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</si>
  <si>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</si>
  <si>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</si>
  <si>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</si>
  <si>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</si>
  <si>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</si>
  <si>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</si>
  <si>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</si>
  <si>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</si>
  <si>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</si>
  <si>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</si>
  <si>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</si>
  <si>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</si>
  <si>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</si>
  <si>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</si>
  <si>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</si>
  <si>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</si>
  <si>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</si>
  <si>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</si>
  <si>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</si>
  <si>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</si>
  <si>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</si>
  <si>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</si>
  <si>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</si>
  <si>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</si>
  <si>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</si>
  <si>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</si>
  <si>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</si>
  <si>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</si>
  <si>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</si>
  <si>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</si>
  <si>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</si>
  <si>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</si>
  <si>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</si>
  <si>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</si>
  <si>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</si>
  <si>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</si>
  <si>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</si>
  <si>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</si>
  <si>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</si>
  <si>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</si>
  <si>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</si>
  <si>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</si>
  <si>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</si>
  <si>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</si>
  <si>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</si>
  <si>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</si>
  <si>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</si>
  <si>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</si>
  <si>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</si>
  <si>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</si>
  <si>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</si>
  <si>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</si>
  <si>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</si>
  <si>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</si>
  <si>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</si>
  <si>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</si>
  <si>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</si>
  <si>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</si>
  <si>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</si>
  <si>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</si>
  <si>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</si>
  <si>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</si>
  <si>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</si>
  <si>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</si>
  <si>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</si>
  <si>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</si>
  <si>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</si>
  <si>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</si>
  <si>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</si>
  <si>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</si>
  <si>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</si>
  <si>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</si>
  <si>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</si>
  <si>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</si>
  <si>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</si>
  <si>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</si>
  <si>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</si>
  <si>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</si>
  <si>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</si>
  <si>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</si>
  <si>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</si>
  <si>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</si>
  <si>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</si>
  <si>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</si>
  <si>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</si>
  <si>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</si>
  <si>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</si>
  <si>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</si>
  <si>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</si>
  <si>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</si>
  <si>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</si>
  <si>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</si>
  <si>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</si>
  <si>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</si>
  <si>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</si>
  <si>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</si>
  <si>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</si>
  <si>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</si>
  <si>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</si>
  <si>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</si>
  <si>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</si>
  <si>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</si>
  <si>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</si>
  <si>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</si>
  <si>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</si>
  <si>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</si>
  <si>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</si>
  <si>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</si>
  <si>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</si>
  <si>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</si>
  <si>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</si>
  <si>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</si>
  <si>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</si>
  <si>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</si>
  <si>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</si>
  <si>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</si>
  <si>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</si>
  <si>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</si>
  <si>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</si>
  <si>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</si>
  <si>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</si>
  <si>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</si>
  <si>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</si>
  <si>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</si>
  <si>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</si>
  <si>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</si>
  <si>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</si>
  <si>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</si>
  <si>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</si>
  <si>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</si>
  <si>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</si>
  <si>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</si>
  <si>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</si>
  <si>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</si>
  <si>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</si>
  <si>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</si>
  <si>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</si>
  <si>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</si>
  <si>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</si>
  <si>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</si>
  <si>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</si>
  <si>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</si>
  <si>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</si>
  <si>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</si>
  <si>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</si>
  <si>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</si>
  <si>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</si>
  <si>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</si>
  <si>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</si>
  <si>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</si>
  <si>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</si>
  <si>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</si>
  <si>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</si>
  <si>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</si>
  <si>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</si>
  <si>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</si>
  <si>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</si>
  <si>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</si>
  <si>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</si>
  <si>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</si>
  <si>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</si>
  <si>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</si>
  <si>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</si>
  <si>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</si>
  <si>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</si>
  <si>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</si>
  <si>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</si>
  <si>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</si>
  <si>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</si>
  <si>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</si>
  <si>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</si>
  <si>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</si>
  <si>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</si>
  <si>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</si>
  <si>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</si>
  <si>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</si>
  <si>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</si>
  <si>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</si>
  <si>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</si>
  <si>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</si>
  <si>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</si>
  <si>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</si>
  <si>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</si>
  <si>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</si>
  <si>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</si>
  <si>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</si>
  <si>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</si>
  <si>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</si>
  <si>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</si>
  <si>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</si>
  <si>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</si>
  <si>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</si>
  <si>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</si>
  <si>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</si>
  <si>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</si>
  <si>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</si>
  <si>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</si>
  <si>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</si>
  <si>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</si>
  <si>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</si>
  <si>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</si>
  <si>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</si>
  <si>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</si>
  <si>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</si>
  <si>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</si>
  <si>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</si>
  <si>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</si>
  <si>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</si>
  <si>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</si>
  <si>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</si>
  <si>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</si>
  <si>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</si>
  <si>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</si>
  <si>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</si>
  <si>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</si>
  <si>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</si>
  <si>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</si>
  <si>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</si>
  <si>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</si>
  <si>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</si>
  <si>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</si>
  <si>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</si>
  <si>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</si>
  <si>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</si>
  <si>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</si>
  <si>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</si>
  <si>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</si>
  <si>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</si>
  <si>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</si>
  <si>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</si>
  <si>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</si>
  <si>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</si>
  <si>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</si>
  <si>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</si>
  <si>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</si>
  <si>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</si>
  <si>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</si>
  <si>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</si>
  <si>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</si>
  <si>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</si>
  <si>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</si>
  <si>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</si>
  <si>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</si>
  <si>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</si>
  <si>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</si>
  <si>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</si>
  <si>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</si>
  <si>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</si>
  <si>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</si>
  <si>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</si>
  <si>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</si>
  <si>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</si>
  <si>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</si>
  <si>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</si>
  <si>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</si>
  <si>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</si>
  <si>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</si>
  <si>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</si>
  <si>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</si>
  <si>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</si>
  <si>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</si>
  <si>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</si>
  <si>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</si>
  <si>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</si>
  <si>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</si>
  <si>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</si>
  <si>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</si>
  <si>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</si>
  <si>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</si>
  <si>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</si>
  <si>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</si>
  <si>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</si>
  <si>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</si>
  <si>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</si>
  <si>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</si>
  <si>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</si>
  <si>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</si>
  <si>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</si>
  <si>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</si>
  <si>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</si>
  <si>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</si>
  <si>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</si>
  <si>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</si>
  <si>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</si>
  <si>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</si>
  <si>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</si>
  <si>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</si>
  <si>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</si>
  <si>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</si>
  <si>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</si>
  <si>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</si>
  <si>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</si>
  <si>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</si>
  <si>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</si>
  <si>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</si>
  <si>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</si>
  <si>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</si>
  <si>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</si>
  <si>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</si>
  <si>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</si>
  <si>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</si>
  <si>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</si>
  <si>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</si>
  <si>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</si>
  <si>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</si>
  <si>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</si>
  <si>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</si>
  <si>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</si>
  <si>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</si>
  <si>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</si>
  <si>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</si>
  <si>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</si>
  <si>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</si>
  <si>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</si>
  <si>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</si>
  <si>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</si>
  <si>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</si>
  <si>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</si>
  <si>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</si>
  <si>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</si>
  <si>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</si>
  <si>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</si>
  <si>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</si>
  <si>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</si>
  <si>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</si>
  <si>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</si>
  <si>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</si>
  <si>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</si>
  <si>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</si>
  <si>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</si>
  <si>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</si>
  <si>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</si>
  <si>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</si>
  <si>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</si>
  <si>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</si>
  <si>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</si>
  <si>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</si>
  <si>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</si>
  <si>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</si>
  <si>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</si>
  <si>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</si>
  <si>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</si>
  <si>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</si>
  <si>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</si>
  <si>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</si>
  <si>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</si>
  <si>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</si>
  <si>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</si>
  <si>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</si>
  <si>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</si>
  <si>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</si>
  <si>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</si>
  <si>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</si>
  <si>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</si>
  <si>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</si>
  <si>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</si>
  <si>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</si>
  <si>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</si>
  <si>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</si>
  <si>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</si>
  <si>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</si>
  <si>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</si>
  <si>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</si>
  <si>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</si>
  <si>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</si>
  <si>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</si>
  <si>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</si>
  <si>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</si>
  <si>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</si>
  <si>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</si>
  <si>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</si>
  <si>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</si>
  <si>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</si>
  <si>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</si>
  <si>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</si>
  <si>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</si>
  <si>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</si>
  <si>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</si>
  <si>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</si>
  <si>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</si>
  <si>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</si>
  <si>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</si>
  <si>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</si>
  <si>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</si>
  <si>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</si>
  <si>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</si>
  <si>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</si>
  <si>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</si>
  <si>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</si>
  <si>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</si>
  <si>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</si>
  <si>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</si>
  <si>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</si>
  <si>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</si>
  <si>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</si>
  <si>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</si>
  <si>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</si>
  <si>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</si>
  <si>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</si>
  <si>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</si>
  <si>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</si>
  <si>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</si>
  <si>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</si>
  <si>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</si>
  <si>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</si>
  <si>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</si>
  <si>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</si>
  <si>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</si>
  <si>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</si>
  <si>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</si>
  <si>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</si>
  <si>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</si>
  <si>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</si>
  <si>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</si>
  <si>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</si>
  <si>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</si>
  <si>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</si>
  <si>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</si>
  <si>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</si>
  <si>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</si>
  <si>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</si>
  <si>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</si>
  <si>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</si>
  <si>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</si>
  <si>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</si>
  <si>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</si>
  <si>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</si>
  <si>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</si>
  <si>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</si>
  <si>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</si>
  <si>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</si>
  <si>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</si>
  <si>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</si>
  <si>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</si>
  <si>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</si>
  <si>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</si>
  <si>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</si>
  <si>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</si>
  <si>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</si>
  <si>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</si>
  <si>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</si>
  <si>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</si>
  <si>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</si>
  <si>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</si>
  <si>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</si>
  <si>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</si>
  <si>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</si>
  <si>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</si>
  <si>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</si>
  <si>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</si>
  <si>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</si>
  <si>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</si>
  <si>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</si>
  <si>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</si>
  <si>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</si>
  <si>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</si>
  <si>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</si>
  <si>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</si>
  <si>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</si>
  <si>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</si>
  <si>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</si>
  <si>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</si>
  <si>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</si>
  <si>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</si>
  <si>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</si>
  <si>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</si>
  <si>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</si>
  <si>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</si>
  <si>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</si>
  <si>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</si>
  <si>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</si>
  <si>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</si>
  <si>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</si>
  <si>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</si>
  <si>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</si>
  <si>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</si>
  <si>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</si>
  <si>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</si>
  <si>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</si>
  <si>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</si>
  <si>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</si>
  <si>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</si>
  <si>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</si>
  <si>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</si>
  <si>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</si>
  <si>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</si>
  <si>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</si>
  <si>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</si>
  <si>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</si>
  <si>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</si>
  <si>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</si>
  <si>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</si>
  <si>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</si>
  <si>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</si>
  <si>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</si>
  <si>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</si>
  <si>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</si>
  <si>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</si>
  <si>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</si>
  <si>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</si>
  <si>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</si>
  <si>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</si>
  <si>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</si>
  <si>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</si>
  <si>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</si>
  <si>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</si>
  <si>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</si>
  <si>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</si>
  <si>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</si>
  <si>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</si>
  <si>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</si>
  <si>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</si>
  <si>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</si>
  <si>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</si>
  <si>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</si>
  <si>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</si>
  <si>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</si>
  <si>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</si>
  <si>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</si>
  <si>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</si>
  <si>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</si>
  <si>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</si>
  <si>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</si>
  <si>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</si>
  <si>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</si>
  <si>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</si>
  <si>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</si>
  <si>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</si>
  <si>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</si>
  <si>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</si>
  <si>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</si>
  <si>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</si>
  <si>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</si>
  <si>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</si>
  <si>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</si>
  <si>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</si>
  <si>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</si>
  <si>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</si>
  <si>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</si>
  <si>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</si>
  <si>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</si>
  <si>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</si>
  <si>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</si>
  <si>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</si>
  <si>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</si>
  <si>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</si>
  <si>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</si>
  <si>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</si>
  <si>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</si>
  <si>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</si>
  <si>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</si>
  <si>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</si>
  <si>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</si>
  <si>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</si>
  <si>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</si>
  <si>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</si>
  <si>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</si>
  <si>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</si>
  <si>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</si>
  <si>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</si>
  <si>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</si>
  <si>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</si>
  <si>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</si>
  <si>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</si>
  <si>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</si>
  <si>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</si>
  <si>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</si>
  <si>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</si>
  <si>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</si>
  <si>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</si>
  <si>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</si>
  <si>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</si>
  <si>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</si>
  <si>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</si>
  <si>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</si>
  <si>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</si>
  <si>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</si>
  <si>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</si>
  <si>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</si>
  <si>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</si>
  <si>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</si>
  <si>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</si>
  <si>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</si>
  <si>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</si>
  <si>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</si>
  <si>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</si>
  <si>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</si>
  <si>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</si>
  <si>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</si>
  <si>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</si>
  <si>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</si>
  <si>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</si>
  <si>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</si>
  <si>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</si>
  <si>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</si>
  <si>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</si>
  <si>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</si>
  <si>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</si>
  <si>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</si>
  <si>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</si>
  <si>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</si>
  <si>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</si>
  <si>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</si>
  <si>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</si>
  <si>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</si>
  <si>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</si>
  <si>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</si>
  <si>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</si>
  <si>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</si>
  <si>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</si>
  <si>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</si>
  <si>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</si>
  <si>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</si>
  <si>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</si>
  <si>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</si>
  <si>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</si>
  <si>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</si>
  <si>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</si>
  <si>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</si>
  <si>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</si>
  <si>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</si>
  <si>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</si>
  <si>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</si>
  <si>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</si>
  <si>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</si>
  <si>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</si>
  <si>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</si>
  <si>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</si>
  <si>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</si>
  <si>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</si>
  <si>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</si>
  <si>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</si>
  <si>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</si>
  <si>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</si>
  <si>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</si>
  <si>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</si>
  <si>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</si>
  <si>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</si>
  <si>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</si>
  <si>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</si>
  <si>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</si>
  <si>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</si>
  <si>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</si>
  <si>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</si>
  <si>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</si>
  <si>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</si>
  <si>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</si>
  <si>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</si>
  <si>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</si>
  <si>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</si>
  <si>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</si>
  <si>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</si>
  <si>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</si>
  <si>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</si>
  <si>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</si>
  <si>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</si>
  <si>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</si>
  <si>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</si>
  <si>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</si>
  <si>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</si>
  <si>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</si>
  <si>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</si>
  <si>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</si>
  <si>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</si>
  <si>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</si>
  <si>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</si>
  <si>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</si>
  <si>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</si>
  <si>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</si>
  <si>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</si>
  <si>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</si>
  <si>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</si>
  <si>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</si>
  <si>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</si>
  <si>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</si>
  <si>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</si>
  <si>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</si>
  <si>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</si>
  <si>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</si>
  <si>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</si>
  <si>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</si>
  <si>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</si>
  <si>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</si>
  <si>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</si>
  <si>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</si>
  <si>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</si>
  <si>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</si>
  <si>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</si>
  <si>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</si>
  <si>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</si>
  <si>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</si>
  <si>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</si>
  <si>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</si>
  <si>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</si>
  <si>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</si>
  <si>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</si>
  <si>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</si>
  <si>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</si>
  <si>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</si>
  <si>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</si>
  <si>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</si>
  <si>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</si>
  <si>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</si>
  <si>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</si>
  <si>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</si>
  <si>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</si>
  <si>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</si>
  <si>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</si>
  <si>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</si>
  <si>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</si>
  <si>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</si>
  <si>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</si>
  <si>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</si>
  <si>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</si>
  <si>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</si>
  <si>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</si>
  <si>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</si>
  <si>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</si>
  <si>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</si>
  <si>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</si>
  <si>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</si>
  <si>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</si>
  <si>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</si>
  <si>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</si>
  <si>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</si>
  <si>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</si>
  <si>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</si>
  <si>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</si>
  <si>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</si>
  <si>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</si>
  <si>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</si>
  <si>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</si>
  <si>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</si>
  <si>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</si>
  <si>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</si>
  <si>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</si>
  <si>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</si>
  <si>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</si>
  <si>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</si>
  <si>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</si>
  <si>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</si>
  <si>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</si>
  <si>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</si>
  <si>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</si>
  <si>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</si>
  <si>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</si>
  <si>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</si>
  <si>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</si>
  <si>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</si>
  <si>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</si>
  <si>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</si>
  <si>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</si>
  <si>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</si>
  <si>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</si>
  <si>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</si>
  <si>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</si>
  <si>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</si>
  <si>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</si>
  <si>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</si>
  <si>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</si>
  <si>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</si>
  <si>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</si>
  <si>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</si>
  <si>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</si>
  <si>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</si>
  <si>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</si>
  <si>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</si>
  <si>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</si>
  <si>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</si>
  <si>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</si>
  <si>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</si>
  <si>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</si>
  <si>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</si>
  <si>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</si>
  <si>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</si>
  <si>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</si>
  <si>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</si>
  <si>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</si>
  <si>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</si>
  <si>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</si>
  <si>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</si>
  <si>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</si>
  <si>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</si>
  <si>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</si>
  <si>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</si>
  <si>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</si>
  <si>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</si>
  <si>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</si>
  <si>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</si>
  <si>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</si>
  <si>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</si>
  <si>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</si>
  <si>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</si>
  <si>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</si>
  <si>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</si>
  <si>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</si>
  <si>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</si>
  <si>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</si>
  <si>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</si>
  <si>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</si>
  <si>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</si>
  <si>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</si>
  <si>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</si>
  <si>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</si>
  <si>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</si>
  <si>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</si>
  <si>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</si>
  <si>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</si>
  <si>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</si>
  <si>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</si>
  <si>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</si>
  <si>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</si>
  <si>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</si>
  <si>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</si>
  <si>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</si>
  <si>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</si>
  <si>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</si>
  <si>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</si>
  <si>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</si>
  <si>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</si>
  <si>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</si>
  <si>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</si>
  <si>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</si>
  <si>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</si>
  <si>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</si>
  <si>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</si>
  <si>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</si>
  <si>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</si>
  <si>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</si>
  <si>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</si>
  <si>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</si>
  <si>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</si>
  <si>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</si>
  <si>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</si>
  <si>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</si>
  <si>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</si>
  <si>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</si>
  <si>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</si>
  <si>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</si>
  <si>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</si>
  <si>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</si>
  <si>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</si>
  <si>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</si>
  <si>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</si>
  <si>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</si>
  <si>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</si>
  <si>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</si>
  <si>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</si>
  <si>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</si>
  <si>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</si>
  <si>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</si>
  <si>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</si>
  <si>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</si>
  <si>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</si>
  <si>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</si>
  <si>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</si>
  <si>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</si>
  <si>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</si>
  <si>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</si>
  <si>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</si>
  <si>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</si>
  <si>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</si>
  <si>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</si>
  <si>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</si>
  <si>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</si>
  <si>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</si>
  <si>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</si>
  <si>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</si>
  <si>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</si>
  <si>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</si>
  <si>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</si>
  <si>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</si>
  <si>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</si>
  <si>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</si>
  <si>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</si>
  <si>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</si>
  <si>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</si>
  <si>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</si>
  <si>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</si>
  <si>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</si>
  <si>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</si>
  <si>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</si>
  <si>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</si>
  <si>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</si>
  <si>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</si>
  <si>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</si>
  <si>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</si>
  <si>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</si>
  <si>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</si>
  <si>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</si>
  <si>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</si>
  <si>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</si>
  <si>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</si>
  <si>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</si>
  <si>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</si>
  <si>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</si>
  <si>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</si>
  <si>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</si>
  <si>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</si>
  <si>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</si>
  <si>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</si>
  <si>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</si>
  <si>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</si>
  <si>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</si>
  <si>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</si>
  <si>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</si>
  <si>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</si>
  <si>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</si>
  <si>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</si>
  <si>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</si>
  <si>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</si>
  <si>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</si>
  <si>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</si>
  <si>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</si>
  <si>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</si>
  <si>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</si>
  <si>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</si>
  <si>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</si>
  <si>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</si>
  <si>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</si>
  <si>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</si>
  <si>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</si>
  <si>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</si>
  <si>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</si>
  <si>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</si>
  <si>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</si>
  <si>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</si>
  <si>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</si>
  <si>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</si>
  <si>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</si>
  <si>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</si>
  <si>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</si>
  <si>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</si>
  <si>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</si>
  <si>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</si>
  <si>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</si>
  <si>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</si>
  <si>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</si>
  <si>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</si>
  <si>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</si>
  <si>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</si>
  <si>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</si>
  <si>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</si>
  <si>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</si>
  <si>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</si>
  <si>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</si>
  <si>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</si>
  <si>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</si>
  <si>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</si>
  <si>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</si>
  <si>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</si>
  <si>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</si>
  <si>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</si>
  <si>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</si>
  <si>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</si>
  <si>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</si>
  <si>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</si>
  <si>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</si>
  <si>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</si>
  <si>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</si>
  <si>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</si>
  <si>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</si>
  <si>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</si>
  <si>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</si>
  <si>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</si>
  <si>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</si>
  <si>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</si>
  <si>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</si>
  <si>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</si>
  <si>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</si>
  <si>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</si>
  <si>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</si>
  <si>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</si>
  <si>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</si>
  <si>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</si>
  <si>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</si>
  <si>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</si>
  <si>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</si>
  <si>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</si>
  <si>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</si>
  <si>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</si>
  <si>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</si>
  <si>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</si>
  <si>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</si>
  <si>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</si>
  <si>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</si>
  <si>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</si>
  <si>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</si>
  <si>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</si>
  <si>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</si>
  <si>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</si>
  <si>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</si>
  <si>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</si>
  <si>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</si>
  <si>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</si>
  <si>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</si>
  <si>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</si>
  <si>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</si>
  <si>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</si>
  <si>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</si>
  <si>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</si>
  <si>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</si>
  <si>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</si>
  <si>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</si>
  <si>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</si>
  <si>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</si>
  <si>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</si>
  <si>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</si>
  <si>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</si>
  <si>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</si>
  <si>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</si>
  <si>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</si>
  <si>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</si>
  <si>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</si>
  <si>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</si>
  <si>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</si>
  <si>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</si>
  <si>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</si>
  <si>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</si>
  <si>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</si>
  <si>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</si>
  <si>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</si>
  <si>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</si>
  <si>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</si>
  <si>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</si>
  <si>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</si>
  <si>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</si>
  <si>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</si>
  <si>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</si>
  <si>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</si>
  <si>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</si>
  <si>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</si>
  <si>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</si>
  <si>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</si>
  <si>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</si>
  <si>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</si>
  <si>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</si>
  <si>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</si>
  <si>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</si>
  <si>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</si>
  <si>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</si>
  <si>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</si>
  <si>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</si>
  <si>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</si>
  <si>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</si>
  <si>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</si>
  <si>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</si>
  <si>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</si>
  <si>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</si>
  <si>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</si>
  <si>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</si>
  <si>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</si>
  <si>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</si>
  <si>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</si>
  <si>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</si>
  <si>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</si>
  <si>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</si>
  <si>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</si>
  <si>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</si>
  <si>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</si>
  <si>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</si>
  <si>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</si>
  <si>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</si>
  <si>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</si>
  <si>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</si>
  <si>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</si>
  <si>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</si>
  <si>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</si>
  <si>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</si>
  <si>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</si>
  <si>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</si>
  <si>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</si>
  <si>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</si>
  <si>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</si>
  <si>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</si>
  <si>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</si>
  <si>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</si>
  <si>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</si>
  <si>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</si>
  <si>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</si>
  <si>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</si>
  <si>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</si>
  <si>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</si>
  <si>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</si>
  <si>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</si>
  <si>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</si>
  <si>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</si>
  <si>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</si>
  <si>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</si>
  <si>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</si>
  <si>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</si>
  <si>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</si>
  <si>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</si>
  <si>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</si>
  <si>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</si>
  <si>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</si>
  <si>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</si>
  <si>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</si>
  <si>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</si>
  <si>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</si>
  <si>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</si>
  <si>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</si>
  <si>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</si>
  <si>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</si>
  <si>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</si>
  <si>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</si>
  <si>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</si>
  <si>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</si>
  <si>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</si>
  <si>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</si>
  <si>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</si>
  <si>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</si>
  <si>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</si>
  <si>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</si>
  <si>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</si>
  <si>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</si>
  <si>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</si>
  <si>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</si>
  <si>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</si>
  <si>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</si>
  <si>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</si>
  <si>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</si>
  <si>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</si>
  <si>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</si>
  <si>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</si>
  <si>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</si>
  <si>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</si>
  <si>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</si>
  <si>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</si>
  <si>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</si>
  <si>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</si>
  <si>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</si>
  <si>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</si>
  <si>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</si>
  <si>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</si>
  <si>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</si>
  <si>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</si>
  <si>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</si>
  <si>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</si>
  <si>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</si>
  <si>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</si>
  <si>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</si>
  <si>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</si>
  <si>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</si>
  <si>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</si>
  <si>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</si>
  <si>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</si>
  <si>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</si>
  <si>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</si>
  <si>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</si>
  <si>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</si>
  <si>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</si>
  <si>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</si>
  <si>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</si>
  <si>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</si>
  <si>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</si>
  <si>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</si>
  <si>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</si>
  <si>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</si>
  <si>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</si>
  <si>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</si>
  <si>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</si>
  <si>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</si>
  <si>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</si>
  <si>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</si>
  <si>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</si>
  <si>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</si>
  <si>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</si>
  <si>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</si>
  <si>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</si>
  <si>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</si>
  <si>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</si>
  <si>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</si>
  <si>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</si>
  <si>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</si>
  <si>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</si>
  <si>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</si>
  <si>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</si>
  <si>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</si>
  <si>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</si>
  <si>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</si>
  <si>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</si>
  <si>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</si>
  <si>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</si>
  <si>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</si>
  <si>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</si>
  <si>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</si>
  <si>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</si>
  <si>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</si>
  <si>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</si>
  <si>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</si>
  <si>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</si>
  <si>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</si>
  <si>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</si>
  <si>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</si>
  <si>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</si>
  <si>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</si>
  <si>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</si>
  <si>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</si>
  <si>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</si>
  <si>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</si>
  <si>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</si>
  <si>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</si>
  <si>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</si>
  <si>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</si>
  <si>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</si>
  <si>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</si>
  <si>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</si>
  <si>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</si>
  <si>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</si>
  <si>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</si>
  <si>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</si>
  <si>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</si>
  <si>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</si>
  <si>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</si>
  <si>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</si>
  <si>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</si>
  <si>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</si>
  <si>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</si>
  <si>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</si>
  <si>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</si>
  <si>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</si>
  <si>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</si>
  <si>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</si>
  <si>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</si>
  <si>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</si>
  <si>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</si>
  <si>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</si>
  <si>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</si>
  <si>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</si>
  <si>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</si>
  <si>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</si>
  <si>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</si>
  <si>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</si>
  <si>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</si>
  <si>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</si>
  <si>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</si>
  <si>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</si>
  <si>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</si>
  <si>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</si>
  <si>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</si>
  <si>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</si>
  <si>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</si>
  <si>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</si>
  <si>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</si>
  <si>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</si>
  <si>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</si>
  <si>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</si>
  <si>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</si>
  <si>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</si>
  <si>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</si>
  <si>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</si>
  <si>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</si>
  <si>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</si>
  <si>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</si>
  <si>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</si>
  <si>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</si>
  <si>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</si>
  <si>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</si>
  <si>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</si>
  <si>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</si>
  <si>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</si>
  <si>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</si>
  <si>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</si>
  <si>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</si>
  <si>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</si>
  <si>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</si>
  <si>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</si>
  <si>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</si>
  <si>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</si>
  <si>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</si>
  <si>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</si>
  <si>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</si>
  <si>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</si>
  <si>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</si>
  <si>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</si>
  <si>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</si>
  <si>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</si>
  <si>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</si>
  <si>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</si>
  <si>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</si>
  <si>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</si>
  <si>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</si>
  <si>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</si>
  <si>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</si>
  <si>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</si>
  <si>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</si>
  <si>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</si>
  <si>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</si>
  <si>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</si>
  <si>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</si>
  <si>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</si>
  <si>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</si>
  <si>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</si>
  <si>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</si>
  <si>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</si>
  <si>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</si>
  <si>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</si>
  <si>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</si>
  <si>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</si>
  <si>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</si>
  <si>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</si>
  <si>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</si>
  <si>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</si>
  <si>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</si>
  <si>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</si>
  <si>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</si>
  <si>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</si>
  <si>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</si>
  <si>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</si>
  <si>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</si>
  <si>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</si>
  <si>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</si>
  <si>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</si>
  <si>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</si>
  <si>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</si>
  <si>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</si>
  <si>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</si>
  <si>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</si>
  <si>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</si>
  <si>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</si>
  <si>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</si>
  <si>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</si>
  <si>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</si>
  <si>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</si>
  <si>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</si>
  <si>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</si>
  <si>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</si>
  <si>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</si>
  <si>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</si>
  <si>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</si>
  <si>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</si>
  <si>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</si>
  <si>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</si>
  <si>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</si>
  <si>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</si>
  <si>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</si>
  <si>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</si>
  <si>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</si>
  <si>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</si>
  <si>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</si>
  <si>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</si>
  <si>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</si>
  <si>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</si>
  <si>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</si>
  <si>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</si>
  <si>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</si>
  <si>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</si>
  <si>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</si>
  <si>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</si>
  <si>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</si>
  <si>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</si>
  <si>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</si>
  <si>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</si>
  <si>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</si>
  <si>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</si>
  <si>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</si>
  <si>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</si>
  <si>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</si>
  <si>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</si>
  <si>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</si>
  <si>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</si>
  <si>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</si>
  <si>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</si>
  <si>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</si>
  <si>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</si>
  <si>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</si>
  <si>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</si>
  <si>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</si>
  <si>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</si>
  <si>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</si>
  <si>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</si>
  <si>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</si>
  <si>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</si>
  <si>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</si>
  <si>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</si>
  <si>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</si>
  <si>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</si>
  <si>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</si>
  <si>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</si>
  <si>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</si>
  <si>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</si>
  <si>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</si>
  <si>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</si>
  <si>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</si>
  <si>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</si>
  <si>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</si>
  <si>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</si>
  <si>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</si>
  <si>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</si>
  <si>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</si>
  <si>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</si>
  <si>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</si>
  <si>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</si>
  <si>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</si>
  <si>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</si>
  <si>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</si>
  <si>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</si>
  <si>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</si>
  <si>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</si>
  <si>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</si>
  <si>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</si>
  <si>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</si>
  <si>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</si>
  <si>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</si>
  <si>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</si>
  <si>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</si>
  <si>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</si>
  <si>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</si>
  <si>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</si>
  <si>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</si>
  <si>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</si>
  <si>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</si>
  <si>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</si>
  <si>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</si>
  <si>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</si>
  <si>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</si>
  <si>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</si>
  <si>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</si>
  <si>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</si>
  <si>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</si>
  <si>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</si>
  <si>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</si>
  <si>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</si>
  <si>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</si>
  <si>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</si>
  <si>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</si>
  <si>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</si>
  <si>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</si>
  <si>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</si>
  <si>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</si>
  <si>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</si>
  <si>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</si>
  <si>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</si>
  <si>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</si>
  <si>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</si>
  <si>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</si>
  <si>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</si>
  <si>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</si>
  <si>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</si>
  <si>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</si>
  <si>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</si>
  <si>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</si>
  <si>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</si>
  <si>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</si>
  <si>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</si>
  <si>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</si>
  <si>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</si>
  <si>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</si>
  <si>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</si>
  <si>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</si>
  <si>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</si>
  <si>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</si>
  <si>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</si>
  <si>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</si>
  <si>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</si>
  <si>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</si>
  <si>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</si>
  <si>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</si>
  <si>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</si>
  <si>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</si>
  <si>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</si>
  <si>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</si>
  <si>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</si>
  <si>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</si>
  <si>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</si>
  <si>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</si>
  <si>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</si>
  <si>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</si>
  <si>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</si>
  <si>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</si>
  <si>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</si>
  <si>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</si>
  <si>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</si>
  <si>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</si>
  <si>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</si>
  <si>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</si>
  <si>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</si>
  <si>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</si>
  <si>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</si>
  <si>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</si>
  <si>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</si>
  <si>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</si>
  <si>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</si>
  <si>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</si>
  <si>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</si>
  <si>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</si>
  <si>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</si>
  <si>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</si>
  <si>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</si>
  <si>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</si>
  <si>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</si>
  <si>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</si>
  <si>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</si>
  <si>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</si>
  <si>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</si>
  <si>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</si>
  <si>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</si>
  <si>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</si>
  <si>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</si>
  <si>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</si>
  <si>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</si>
  <si>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</si>
  <si>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</si>
  <si>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</si>
  <si>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</si>
  <si>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</si>
  <si>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</si>
  <si>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</si>
  <si>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</si>
  <si>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</si>
  <si>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</si>
  <si>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</si>
  <si>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</si>
  <si>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</si>
  <si>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</si>
  <si>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</si>
  <si>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</si>
  <si>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</si>
  <si>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</si>
  <si>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</si>
  <si>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</si>
  <si>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</si>
  <si>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</si>
  <si>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</si>
  <si>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</si>
  <si>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</si>
  <si>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</si>
  <si>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</si>
  <si>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</si>
  <si>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</si>
  <si>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</si>
  <si>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</si>
  <si>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</si>
  <si>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</si>
  <si>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</si>
  <si>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</si>
  <si>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</si>
  <si>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</si>
  <si>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</si>
  <si>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</si>
  <si>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</si>
  <si>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</si>
  <si>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</si>
  <si>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</si>
  <si>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</si>
  <si>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</si>
  <si>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</si>
  <si>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</si>
  <si>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</si>
  <si>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</si>
  <si>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</si>
  <si>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</si>
  <si>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</si>
  <si>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</si>
  <si>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</si>
  <si>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</si>
  <si>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</si>
  <si>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</si>
  <si>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</si>
  <si>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</si>
  <si>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</si>
  <si>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</si>
  <si>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</si>
  <si>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</si>
  <si>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</si>
  <si>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</si>
  <si>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</si>
  <si>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</si>
  <si>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</si>
  <si>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</si>
  <si>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</si>
  <si>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</si>
  <si>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</si>
  <si>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</si>
  <si>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</si>
  <si>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</si>
  <si>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</si>
  <si>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</si>
  <si>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</si>
  <si>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</si>
  <si>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</si>
  <si>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</si>
  <si>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</si>
  <si>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</si>
  <si>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</si>
  <si>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</si>
  <si>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</si>
  <si>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</si>
  <si>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</si>
  <si>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</si>
  <si>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</si>
  <si>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</si>
  <si>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</si>
  <si>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</si>
  <si>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</si>
  <si>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</si>
  <si>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</si>
  <si>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</si>
  <si>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</si>
  <si>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</si>
  <si>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</si>
  <si>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</si>
  <si>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</si>
  <si>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</si>
  <si>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</si>
  <si>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</si>
  <si>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</si>
  <si>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</si>
  <si>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</si>
  <si>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</si>
  <si>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</si>
  <si>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</si>
  <si>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</si>
  <si>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</si>
  <si>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</si>
  <si>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</si>
  <si>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</si>
  <si>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</si>
  <si>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</si>
  <si>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</si>
  <si>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</si>
  <si>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</si>
  <si>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</si>
  <si>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</si>
  <si>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</si>
  <si>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</si>
  <si>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</si>
  <si>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</si>
  <si>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</si>
  <si>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</si>
  <si>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</si>
  <si>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</si>
  <si>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</si>
  <si>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</si>
  <si>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</si>
  <si>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</si>
  <si>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</si>
  <si>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</si>
  <si>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</si>
  <si>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</si>
  <si>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</si>
  <si>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</si>
  <si>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</si>
  <si>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</si>
  <si>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</si>
  <si>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</si>
  <si>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</si>
  <si>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</si>
  <si>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</si>
  <si>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</si>
  <si>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</si>
  <si>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</si>
  <si>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</si>
  <si>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</si>
  <si>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</si>
  <si>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</si>
  <si>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</si>
  <si>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</si>
  <si>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</si>
  <si>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</si>
  <si>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</si>
  <si>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</si>
  <si>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</si>
  <si>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</si>
  <si>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</si>
  <si>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</si>
  <si>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</si>
  <si>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</si>
  <si>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</si>
  <si>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</si>
  <si>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</si>
  <si>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</si>
  <si>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</si>
  <si>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</si>
  <si>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</si>
  <si>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</si>
  <si>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</si>
  <si>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</si>
  <si>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</si>
  <si>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</si>
  <si>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</si>
  <si>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</si>
  <si>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</si>
  <si>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</si>
  <si>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</si>
  <si>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</si>
  <si>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</si>
  <si>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</si>
  <si>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</si>
  <si>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</si>
  <si>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</si>
  <si>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</si>
  <si>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</si>
  <si>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</si>
  <si>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</si>
  <si>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</si>
  <si>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</si>
  <si>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</si>
  <si>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</si>
  <si>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</si>
  <si>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</si>
  <si>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</si>
  <si>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</si>
  <si>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</si>
  <si>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</si>
  <si>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</si>
  <si>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</si>
  <si>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</si>
  <si>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</si>
  <si>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</si>
  <si>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</si>
  <si>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</si>
  <si>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</si>
  <si>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</si>
  <si>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</si>
  <si>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</si>
  <si>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</si>
  <si>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</si>
  <si>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</si>
  <si>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</si>
  <si>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</si>
  <si>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</si>
  <si>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</si>
  <si>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</si>
  <si>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</si>
  <si>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</si>
  <si>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</si>
  <si>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</si>
  <si>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</si>
  <si>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</si>
  <si>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</si>
  <si>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</si>
  <si>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</si>
  <si>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</si>
  <si>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</si>
  <si>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</si>
  <si>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</si>
  <si>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</si>
  <si>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</si>
  <si>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</si>
  <si>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</si>
  <si>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</si>
  <si>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</si>
  <si>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</si>
  <si>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</si>
  <si>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</si>
  <si>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</si>
  <si>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</si>
  <si>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</si>
  <si>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</si>
  <si>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</si>
  <si>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</si>
  <si>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</si>
  <si>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</si>
  <si>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</si>
  <si>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</si>
  <si>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</si>
  <si>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</si>
  <si>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</si>
  <si>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</si>
  <si>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</si>
  <si>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</si>
  <si>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</si>
  <si>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</si>
  <si>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</si>
  <si>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</si>
  <si>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</si>
  <si>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</si>
  <si>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</si>
  <si>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</si>
  <si>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</si>
  <si>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</si>
  <si>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</si>
  <si>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</si>
  <si>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</si>
  <si>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</si>
  <si>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</si>
  <si>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</si>
  <si>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</si>
  <si>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</si>
  <si>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</si>
  <si>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</si>
  <si>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</si>
  <si>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</si>
  <si>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</si>
  <si>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</si>
  <si>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</si>
  <si>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</si>
  <si>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</si>
  <si>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</si>
  <si>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</si>
  <si>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</si>
  <si>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</si>
  <si>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</si>
  <si>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</si>
  <si>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</si>
  <si>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</si>
  <si>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</si>
  <si>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</si>
  <si>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</si>
  <si>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</si>
  <si>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</si>
  <si>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</si>
  <si>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</si>
  <si>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</si>
  <si>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</si>
  <si>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</si>
  <si>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</si>
  <si>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</si>
  <si>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</si>
  <si>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</si>
  <si>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</si>
  <si>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</si>
  <si>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</si>
  <si>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</si>
  <si>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</si>
  <si>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</si>
  <si>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</si>
  <si>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</si>
  <si>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</si>
  <si>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</si>
  <si>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</si>
  <si>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</si>
  <si>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</si>
  <si>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</si>
  <si>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</si>
  <si>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</si>
  <si>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</si>
  <si>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</si>
  <si>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</si>
  <si>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</si>
  <si>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</si>
  <si>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</si>
  <si>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</si>
  <si>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</si>
  <si>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</si>
  <si>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</si>
  <si>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</si>
  <si>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</si>
  <si>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</si>
  <si>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</si>
  <si>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</si>
  <si>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</si>
  <si>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</si>
  <si>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</si>
  <si>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</si>
  <si>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</si>
  <si>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</si>
  <si>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</si>
  <si>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</si>
  <si>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</si>
  <si>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</si>
  <si>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</si>
  <si>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</si>
  <si>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</si>
  <si>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</si>
  <si>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</si>
  <si>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</si>
  <si>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</si>
  <si>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</si>
  <si>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</si>
  <si>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</si>
  <si>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</si>
  <si>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</si>
  <si>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</si>
  <si>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</si>
  <si>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</si>
  <si>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</si>
  <si>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</si>
  <si>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</si>
  <si>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</si>
  <si>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</si>
  <si>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</si>
  <si>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</si>
  <si>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</si>
  <si>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</si>
  <si>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</si>
  <si>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</si>
  <si>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</si>
  <si>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</si>
  <si>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</si>
  <si>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</si>
  <si>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</si>
  <si>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</si>
  <si>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</si>
  <si>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</si>
  <si>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</si>
  <si>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</si>
  <si>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</si>
  <si>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</si>
  <si>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</si>
  <si>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</si>
  <si>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</si>
  <si>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</si>
  <si>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</si>
  <si>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</si>
  <si>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</si>
  <si>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</si>
  <si>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</si>
  <si>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</si>
  <si>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</si>
  <si>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</si>
  <si>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</si>
  <si>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</si>
  <si>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</si>
  <si>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</si>
  <si>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</si>
  <si>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</si>
  <si>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</si>
  <si>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</si>
  <si>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</si>
  <si>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</si>
  <si>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</si>
  <si>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</si>
  <si>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</si>
  <si>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</si>
  <si>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</si>
  <si>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</si>
  <si>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</si>
  <si>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</si>
  <si>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</si>
  <si>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</si>
  <si>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</si>
  <si>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</si>
  <si>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</si>
  <si>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</si>
  <si>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</si>
  <si>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</si>
  <si>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</si>
  <si>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</si>
  <si>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</si>
  <si>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</si>
  <si>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</si>
  <si>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</si>
  <si>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</si>
  <si>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</si>
  <si>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</si>
  <si>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</si>
  <si>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</si>
  <si>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</si>
  <si>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</si>
  <si>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</si>
  <si>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</si>
  <si>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</si>
  <si>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</si>
  <si>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</si>
  <si>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</si>
  <si>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</si>
  <si>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</si>
  <si>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</si>
  <si>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</si>
  <si>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</si>
  <si>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</si>
  <si>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</si>
  <si>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</si>
  <si>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</si>
  <si>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</si>
  <si>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</si>
  <si>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</si>
  <si>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</si>
  <si>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</si>
  <si>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</si>
  <si>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</si>
  <si>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</si>
  <si>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</si>
  <si>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</si>
  <si>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</si>
  <si>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</si>
  <si>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</si>
  <si>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</si>
  <si>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</si>
  <si>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</si>
  <si>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</si>
  <si>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</si>
  <si>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</si>
  <si>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</si>
  <si>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</si>
  <si>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</si>
  <si>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</si>
  <si>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</si>
  <si>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</si>
  <si>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</si>
  <si>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</si>
  <si>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</si>
  <si>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</si>
  <si>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</si>
  <si>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</si>
  <si>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</si>
  <si>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</si>
  <si>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</si>
  <si>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</si>
  <si>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</si>
  <si>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</si>
  <si>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</si>
  <si>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</si>
  <si>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</si>
  <si>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</si>
  <si>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</si>
  <si>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</si>
  <si>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</si>
  <si>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</si>
  <si>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</si>
  <si>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</si>
  <si>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</si>
  <si>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</si>
  <si>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</si>
  <si>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</si>
  <si>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</si>
  <si>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</si>
  <si>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</si>
  <si>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</si>
  <si>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</si>
  <si>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</si>
  <si>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</si>
  <si>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</si>
  <si>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</si>
  <si>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</si>
  <si>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</si>
  <si>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</si>
  <si>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</si>
  <si>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</si>
  <si>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</si>
  <si>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</si>
  <si>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</si>
  <si>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</si>
  <si>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</si>
  <si>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</si>
  <si>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</si>
  <si>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</si>
  <si>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</si>
  <si>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</si>
  <si>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</si>
  <si>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</si>
  <si>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</si>
  <si>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</si>
  <si>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</si>
  <si>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</si>
  <si>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</si>
  <si>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</si>
  <si>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</si>
  <si>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</si>
  <si>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</si>
  <si>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</si>
  <si>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</si>
  <si>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</si>
  <si>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</si>
  <si>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</si>
  <si>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</si>
  <si>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</si>
  <si>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</si>
  <si>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</si>
  <si>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</si>
  <si>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</si>
  <si>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</si>
  <si>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</si>
  <si>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</si>
  <si>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</si>
  <si>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</si>
  <si>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</si>
  <si>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</si>
  <si>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</si>
  <si>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</si>
  <si>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</si>
  <si>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</si>
  <si>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</si>
  <si>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</si>
  <si>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</si>
  <si>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</si>
  <si>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</si>
  <si>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</si>
  <si>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</si>
  <si>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</si>
  <si>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</si>
  <si>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</si>
  <si>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</si>
  <si>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</si>
  <si>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</si>
  <si>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</si>
  <si>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</si>
  <si>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</si>
  <si>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</si>
  <si>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</si>
  <si>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</si>
  <si>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</si>
  <si>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</si>
  <si>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</si>
  <si>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</si>
  <si>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</si>
  <si>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</si>
  <si>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</si>
  <si>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</si>
  <si>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</si>
  <si>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</si>
  <si>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</si>
  <si>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</si>
  <si>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</si>
  <si>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</si>
  <si>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</si>
  <si>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</si>
  <si>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</si>
  <si>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</si>
  <si>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</si>
  <si>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</si>
  <si>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</si>
  <si>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</si>
  <si>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</si>
  <si>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</si>
  <si>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</si>
  <si>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</si>
  <si>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</si>
  <si>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</si>
  <si>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</si>
  <si>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</si>
  <si>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</si>
  <si>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</si>
  <si>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</si>
  <si>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</si>
  <si>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</si>
  <si>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</si>
  <si>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</si>
  <si>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</si>
  <si>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</si>
  <si>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</si>
  <si>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</si>
  <si>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</si>
  <si>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</si>
  <si>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</si>
  <si>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</si>
  <si>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</si>
  <si>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</si>
  <si>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</si>
  <si>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</si>
  <si>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</si>
  <si>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</si>
  <si>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</si>
  <si>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</si>
  <si>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</si>
  <si>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</si>
  <si>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</si>
  <si>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</si>
  <si>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</si>
  <si>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</si>
  <si>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</si>
  <si>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</si>
  <si>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</si>
  <si>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</si>
  <si>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</si>
  <si>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</si>
  <si>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</si>
  <si>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</si>
  <si>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</si>
  <si>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</si>
  <si>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</si>
  <si>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</si>
  <si>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</si>
  <si>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</si>
  <si>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</si>
  <si>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</si>
  <si>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</si>
  <si>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</si>
  <si>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</si>
  <si>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</si>
  <si>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</si>
  <si>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</si>
  <si>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</si>
  <si>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</si>
  <si>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</si>
  <si>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</si>
  <si>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</si>
  <si>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</si>
  <si>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</si>
  <si>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</si>
  <si>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</si>
  <si>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</si>
  <si>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</si>
  <si>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</si>
  <si>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</si>
  <si>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</si>
  <si>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</si>
  <si>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</si>
  <si>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</si>
  <si>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</si>
  <si>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</si>
  <si>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</si>
  <si>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</si>
  <si>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</si>
  <si>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</si>
  <si>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</si>
  <si>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</si>
  <si>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</si>
  <si>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</si>
  <si>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</si>
  <si>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</si>
  <si>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</si>
  <si>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</si>
  <si>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</si>
  <si>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</si>
  <si>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</si>
  <si>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</si>
  <si>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</si>
  <si>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</si>
  <si>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</si>
  <si>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</si>
  <si>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</si>
  <si>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</si>
  <si>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</si>
  <si>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</si>
  <si>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</si>
  <si>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</si>
  <si>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</si>
  <si>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</si>
  <si>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</si>
  <si>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</si>
  <si>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</si>
  <si>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</si>
  <si>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</si>
  <si>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</si>
  <si>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</si>
  <si>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</si>
  <si>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</si>
  <si>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</si>
  <si>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</si>
  <si>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</si>
  <si>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</si>
  <si>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</si>
  <si>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</si>
  <si>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</si>
  <si>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</si>
  <si>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</si>
  <si>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</si>
  <si>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</si>
  <si>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</si>
  <si>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</si>
  <si>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</si>
  <si>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</si>
  <si>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</si>
  <si>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</si>
  <si>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</si>
  <si>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</si>
  <si>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</si>
  <si>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</si>
  <si>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</si>
  <si>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</si>
  <si>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</si>
  <si>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</si>
  <si>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</si>
  <si>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</si>
  <si>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</si>
  <si>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</si>
  <si>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</si>
  <si>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</si>
  <si>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</si>
  <si>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</si>
  <si>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</si>
  <si>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</si>
  <si>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</si>
  <si>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</si>
  <si>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</si>
  <si>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</si>
  <si>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</si>
  <si>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</si>
  <si>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</si>
  <si>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</si>
  <si>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</si>
  <si>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</si>
  <si>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</si>
  <si>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</si>
  <si>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</si>
  <si>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</si>
  <si>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</si>
  <si>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</si>
  <si>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</si>
  <si>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</si>
  <si>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</si>
  <si>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</si>
  <si>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</si>
  <si>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</si>
  <si>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</si>
  <si>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</si>
  <si>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</si>
  <si>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</si>
  <si>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</si>
  <si>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</si>
  <si>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</si>
  <si>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</si>
  <si>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</si>
  <si>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</si>
  <si>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</si>
  <si>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</si>
  <si>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</si>
  <si>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</si>
  <si>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</si>
  <si>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</si>
  <si>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</si>
  <si>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</si>
  <si>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</si>
  <si>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</si>
  <si>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</si>
  <si>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</si>
  <si>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</si>
  <si>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</si>
  <si>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</si>
  <si>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</si>
  <si>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</si>
  <si>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</si>
  <si>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</si>
  <si>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</si>
  <si>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</si>
  <si>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</si>
  <si>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</si>
  <si>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</si>
  <si>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</si>
  <si>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</si>
  <si>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</si>
  <si>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</si>
  <si>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</si>
  <si>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</si>
  <si>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</si>
  <si>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</si>
  <si>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</si>
  <si>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</si>
  <si>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</si>
  <si>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</si>
  <si>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</si>
  <si>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</si>
  <si>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</si>
  <si>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</si>
  <si>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</si>
  <si>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</si>
  <si>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</si>
  <si>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</si>
  <si>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</si>
  <si>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</si>
  <si>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</si>
  <si>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</si>
  <si>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</si>
  <si>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</si>
  <si>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</si>
  <si>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</si>
  <si>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</si>
  <si>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</si>
  <si>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</si>
  <si>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</si>
  <si>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</si>
  <si>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</si>
  <si>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</si>
  <si>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</si>
  <si>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</si>
  <si>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</si>
  <si>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</si>
  <si>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</si>
  <si>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</si>
  <si>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</si>
  <si>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</si>
  <si>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</si>
  <si>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</si>
  <si>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</si>
  <si>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</si>
  <si>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</si>
  <si>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</si>
  <si>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</si>
  <si>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</si>
  <si>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</si>
  <si>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</si>
  <si>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</si>
  <si>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</si>
  <si>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</si>
  <si>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</si>
  <si>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</si>
  <si>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</si>
  <si>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</si>
  <si>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</si>
  <si>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</si>
  <si>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</si>
  <si>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</si>
  <si>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</si>
  <si>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</si>
  <si>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</si>
  <si>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</si>
  <si>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</si>
  <si>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</si>
  <si>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</si>
  <si>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</si>
  <si>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</si>
  <si>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</si>
  <si>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</si>
  <si>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</si>
  <si>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</si>
  <si>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</si>
  <si>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</si>
  <si>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</si>
  <si>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</si>
  <si>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</si>
  <si>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</si>
  <si>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</si>
  <si>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</si>
  <si>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</si>
  <si>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</si>
  <si>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</si>
  <si>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</si>
  <si>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</si>
  <si>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</si>
  <si>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</si>
  <si>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</si>
  <si>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</si>
  <si>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</si>
  <si>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</si>
  <si>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</si>
  <si>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</si>
  <si>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</si>
  <si>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</si>
  <si>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</si>
  <si>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</si>
  <si>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</si>
  <si>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</si>
  <si>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</si>
  <si>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</si>
  <si>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</si>
  <si>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</si>
  <si>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</si>
  <si>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</si>
  <si>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</si>
  <si>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</si>
  <si>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</si>
  <si>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</si>
  <si>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</si>
  <si>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</si>
  <si>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</si>
  <si>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</si>
  <si>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</si>
  <si>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</si>
  <si>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</si>
  <si>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</si>
  <si>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</si>
  <si>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</si>
  <si>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</si>
  <si>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</si>
  <si>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</si>
  <si>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</si>
  <si>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</si>
  <si>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</si>
  <si>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</si>
  <si>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</si>
  <si>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</si>
  <si>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</si>
  <si>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</si>
  <si>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</si>
  <si>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</si>
  <si>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</si>
  <si>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</si>
  <si>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</si>
  <si>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</si>
  <si>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</si>
  <si>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</si>
  <si>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</si>
  <si>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</si>
  <si>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</si>
  <si>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</si>
  <si>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</si>
  <si>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</si>
  <si>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</si>
  <si>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</si>
  <si>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</si>
  <si>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</si>
  <si>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</si>
  <si>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</si>
  <si>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</si>
  <si>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</si>
  <si>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</si>
  <si>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</si>
  <si>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</si>
  <si>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</si>
  <si>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</si>
  <si>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</si>
  <si>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</si>
  <si>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</si>
  <si>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</si>
  <si>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</si>
  <si>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</si>
  <si>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</si>
  <si>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</si>
  <si>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</si>
  <si>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</si>
  <si>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</si>
  <si>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</si>
  <si>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</si>
  <si>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</si>
  <si>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</si>
  <si>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</si>
  <si>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</si>
  <si>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</si>
  <si>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</si>
  <si>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</si>
  <si>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</si>
  <si>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</si>
  <si>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</si>
  <si>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</si>
  <si>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</si>
  <si>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</si>
  <si>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</si>
  <si>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</si>
  <si>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</si>
  <si>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</si>
  <si>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</si>
  <si>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</si>
  <si>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</si>
  <si>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</si>
  <si>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</si>
  <si>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</si>
  <si>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</si>
  <si>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</si>
  <si>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</si>
  <si>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</si>
  <si>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</si>
  <si>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</si>
  <si>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</si>
  <si>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</si>
  <si>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</si>
  <si>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</si>
  <si>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</si>
  <si>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</si>
  <si>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</si>
  <si>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</si>
  <si>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</si>
  <si>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</si>
  <si>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</si>
  <si>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</si>
  <si>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</si>
  <si>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</si>
  <si>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</si>
  <si>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</si>
  <si>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</si>
  <si>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</si>
  <si>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</si>
  <si>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</si>
  <si>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</si>
  <si>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</si>
  <si>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</si>
  <si>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</si>
  <si>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</si>
  <si>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</si>
  <si>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</si>
  <si>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</si>
  <si>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</si>
  <si>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</si>
  <si>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</si>
  <si>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</si>
  <si>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</si>
  <si>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</si>
  <si>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</si>
  <si>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</si>
  <si>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</si>
  <si>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</si>
  <si>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</si>
  <si>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</si>
  <si>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</si>
  <si>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</si>
  <si>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</si>
  <si>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</si>
  <si>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</si>
  <si>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</si>
  <si>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</si>
  <si>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</si>
  <si>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</si>
  <si>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</si>
  <si>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</si>
  <si>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</si>
  <si>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</si>
  <si>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</si>
  <si>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</si>
  <si>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</si>
  <si>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</si>
  <si>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</si>
  <si>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</si>
  <si>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</si>
  <si>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</si>
  <si>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</si>
  <si>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</si>
  <si>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</si>
  <si>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</si>
  <si>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</si>
  <si>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</si>
  <si>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</si>
  <si>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</si>
  <si>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</si>
  <si>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</si>
  <si>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</si>
  <si>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</si>
  <si>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</si>
  <si>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</si>
  <si>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</si>
  <si>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</si>
  <si>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</si>
  <si>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</si>
  <si>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</si>
  <si>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</si>
  <si>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</si>
  <si>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</si>
  <si>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</si>
  <si>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</si>
  <si>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</si>
  <si>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</si>
  <si>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</si>
  <si>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</si>
  <si>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</si>
  <si>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</si>
  <si>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</si>
  <si>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</si>
  <si>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</si>
  <si>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</si>
  <si>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</si>
  <si>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</si>
  <si>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</si>
  <si>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</si>
  <si>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</si>
  <si>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</si>
  <si>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</si>
  <si>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</si>
  <si>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</si>
  <si>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</si>
  <si>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</si>
  <si>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</si>
  <si>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</si>
  <si>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</si>
  <si>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</si>
  <si>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</si>
  <si>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</si>
  <si>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</si>
  <si>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</si>
  <si>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</si>
  <si>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</si>
  <si>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</si>
  <si>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</si>
  <si>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</si>
  <si>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</si>
  <si>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</si>
  <si>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</si>
  <si>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</si>
  <si>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</si>
  <si>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</si>
  <si>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</si>
  <si>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</si>
  <si>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</si>
  <si>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</si>
  <si>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</si>
  <si>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</si>
  <si>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</si>
  <si>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</si>
  <si>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</si>
  <si>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</si>
  <si>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</si>
  <si>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</si>
  <si>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</si>
  <si>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</si>
  <si>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</si>
  <si>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</si>
  <si>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</si>
  <si>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</si>
  <si>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</si>
  <si>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</si>
  <si>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</si>
  <si>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</si>
  <si>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</si>
  <si>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</si>
  <si>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</si>
  <si>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</si>
  <si>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</si>
  <si>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</si>
  <si>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</si>
  <si>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</si>
  <si>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</si>
  <si>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</si>
  <si>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</si>
  <si>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</si>
  <si>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</si>
  <si>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</si>
  <si>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</si>
  <si>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</si>
  <si>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</si>
  <si>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</si>
  <si>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</si>
  <si>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</si>
  <si>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</si>
  <si>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</si>
  <si>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</si>
  <si>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</si>
  <si>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</si>
  <si>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</si>
  <si>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</si>
  <si>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</si>
  <si>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</si>
  <si>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</si>
  <si>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</si>
  <si>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</si>
  <si>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</si>
  <si>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</si>
  <si>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</si>
  <si>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</si>
  <si>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</si>
  <si>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</si>
  <si>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</si>
  <si>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</si>
  <si>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</si>
  <si>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</si>
  <si>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</si>
  <si>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</si>
  <si>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</si>
  <si>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</si>
  <si>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</si>
  <si>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</si>
  <si>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</si>
  <si>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</si>
  <si>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</si>
  <si>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</si>
  <si>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</si>
  <si>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</si>
  <si>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</si>
  <si>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</si>
  <si>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</si>
  <si>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</si>
  <si>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</si>
  <si>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</si>
  <si>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</si>
  <si>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</si>
  <si>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</si>
  <si>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</si>
  <si>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</si>
  <si>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</si>
  <si>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</si>
  <si>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</si>
  <si>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</si>
  <si>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</si>
  <si>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</si>
  <si>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</si>
  <si>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</si>
  <si>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</si>
  <si>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</si>
  <si>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</si>
  <si>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</si>
  <si>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</si>
  <si>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</si>
  <si>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</si>
  <si>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</si>
  <si>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</si>
  <si>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</si>
  <si>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</si>
  <si>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</si>
  <si>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</si>
  <si>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</si>
  <si>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</si>
  <si>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</si>
  <si>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</si>
  <si>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</si>
  <si>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</si>
  <si>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</si>
  <si>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</si>
  <si>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</si>
  <si>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</si>
  <si>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</si>
  <si>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</si>
  <si>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</si>
  <si>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</si>
  <si>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</si>
  <si>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</si>
  <si>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</si>
  <si>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</si>
  <si>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</si>
  <si>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</si>
  <si>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</si>
  <si>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</si>
  <si>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</si>
  <si>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</si>
  <si>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</si>
  <si>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</si>
  <si>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</si>
  <si>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</si>
  <si>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</si>
  <si>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</si>
  <si>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</si>
  <si>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</si>
  <si>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</si>
  <si>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</si>
  <si>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</si>
  <si>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</si>
  <si>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</si>
  <si>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</si>
  <si>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</si>
  <si>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</si>
  <si>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</si>
  <si>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</si>
  <si>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</si>
  <si>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</si>
  <si>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</si>
  <si>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</si>
  <si>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</si>
  <si>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</si>
  <si>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</si>
  <si>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</si>
  <si>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</si>
  <si>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</si>
  <si>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</si>
  <si>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</si>
  <si>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</si>
  <si>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</si>
  <si>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</si>
  <si>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</si>
  <si>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</si>
  <si>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</si>
  <si>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</si>
  <si>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</si>
  <si>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</si>
  <si>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</si>
  <si>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</si>
  <si>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</si>
  <si>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</si>
  <si>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</si>
  <si>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</si>
  <si>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</si>
  <si>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</si>
  <si>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</si>
  <si>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</si>
  <si>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</si>
  <si>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</si>
  <si>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</si>
  <si>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</si>
  <si>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</si>
  <si>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</si>
  <si>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</si>
  <si>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</si>
  <si>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</si>
  <si>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</si>
  <si>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</si>
  <si>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</si>
  <si>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</si>
  <si>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</si>
  <si>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</si>
  <si>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</si>
  <si>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</si>
  <si>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</si>
  <si>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</si>
  <si>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</si>
  <si>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</si>
  <si>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</si>
  <si>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</si>
  <si>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</si>
  <si>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</si>
  <si>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</si>
  <si>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</si>
  <si>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</si>
  <si>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</si>
  <si>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</si>
  <si>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</si>
  <si>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</si>
  <si>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</si>
  <si>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</si>
  <si>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</si>
  <si>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</si>
  <si>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</si>
  <si>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</si>
  <si>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</si>
  <si>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</si>
  <si>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</si>
  <si>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</si>
  <si>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</si>
  <si>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</si>
  <si>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</si>
  <si>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</si>
  <si>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</si>
  <si>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</si>
  <si>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</si>
  <si>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</si>
  <si>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</si>
  <si>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</si>
  <si>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</si>
  <si>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</si>
  <si>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</si>
  <si>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</si>
  <si>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</si>
  <si>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</si>
  <si>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</si>
  <si>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</si>
  <si>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</si>
  <si>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</si>
  <si>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</si>
  <si>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</si>
  <si>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</si>
  <si>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</si>
  <si>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</si>
  <si>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</si>
  <si>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</si>
  <si>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</si>
  <si>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</si>
  <si>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</si>
  <si>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</si>
  <si>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</si>
  <si>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</si>
  <si>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</si>
  <si>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</si>
  <si>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</si>
  <si>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</si>
  <si>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</si>
  <si>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</si>
  <si>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</si>
  <si>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</si>
  <si>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</si>
  <si>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</si>
  <si>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</si>
  <si>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</si>
  <si>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</si>
  <si>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</si>
  <si>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</si>
  <si>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</si>
  <si>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</si>
  <si>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</si>
  <si>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</si>
  <si>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</si>
  <si>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</si>
  <si>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</si>
  <si>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</si>
  <si>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</si>
  <si>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</si>
  <si>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</si>
  <si>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</si>
  <si>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</si>
  <si>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</si>
  <si>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</si>
  <si>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</si>
  <si>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</si>
  <si>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</si>
  <si>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</si>
  <si>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</si>
  <si>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</si>
  <si>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</si>
  <si>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</si>
  <si>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</si>
  <si>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</si>
  <si>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</si>
  <si>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</si>
  <si>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</si>
  <si>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</si>
  <si>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</si>
  <si>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</si>
  <si>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</si>
  <si>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</si>
  <si>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</si>
  <si>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</si>
  <si>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</si>
  <si>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</si>
  <si>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</si>
  <si>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</si>
  <si>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</si>
  <si>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</si>
  <si>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</si>
  <si>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</si>
  <si>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</si>
  <si>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</si>
  <si>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</si>
  <si>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</si>
  <si>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</si>
  <si>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</si>
  <si>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</si>
  <si>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</si>
  <si>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</si>
  <si>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</si>
  <si>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</si>
  <si>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</si>
  <si>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</si>
  <si>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</si>
  <si>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</si>
  <si>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</si>
  <si>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</si>
  <si>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</si>
  <si>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</si>
  <si>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</si>
  <si>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</si>
  <si>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</si>
  <si>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</si>
  <si>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</si>
  <si>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</si>
  <si>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</si>
  <si>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</si>
  <si>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</si>
  <si>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</si>
  <si>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</si>
  <si>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</si>
  <si>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</si>
  <si>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</si>
  <si>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</si>
  <si>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</si>
  <si>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</si>
  <si>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</si>
  <si>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</si>
  <si>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</si>
  <si>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</si>
  <si>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</si>
  <si>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</si>
  <si>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</si>
  <si>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</si>
  <si>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</si>
  <si>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</si>
  <si>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</si>
  <si>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</si>
  <si>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</si>
  <si>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</si>
  <si>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</si>
  <si>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</si>
  <si>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</si>
  <si>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</si>
  <si>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</si>
  <si>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</si>
  <si>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</si>
  <si>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</si>
  <si>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</si>
  <si>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</si>
  <si>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</si>
  <si>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</si>
  <si>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</si>
  <si>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</si>
  <si>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</si>
  <si>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</si>
  <si>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</si>
  <si>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</si>
  <si>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</si>
  <si>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</si>
  <si>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</si>
  <si>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</si>
  <si>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</si>
  <si>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</si>
  <si>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</si>
  <si>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</si>
  <si>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</si>
  <si>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</si>
  <si>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</si>
  <si>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</si>
  <si>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</si>
  <si>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</si>
  <si>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</si>
  <si>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</si>
  <si>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</si>
  <si>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</si>
  <si>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</si>
  <si>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</si>
  <si>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</si>
  <si>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</si>
  <si>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</si>
  <si>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</si>
  <si>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</si>
  <si>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</si>
  <si>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</si>
  <si>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</si>
  <si>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</si>
  <si>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</si>
  <si>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</si>
  <si>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</si>
  <si>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</si>
  <si>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</si>
  <si>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</si>
  <si>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</si>
  <si>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</si>
  <si>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</si>
  <si>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</si>
  <si>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</si>
  <si>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</si>
  <si>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</si>
  <si>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</si>
  <si>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</si>
  <si>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</si>
  <si>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</si>
  <si>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</si>
  <si>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</si>
  <si>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</si>
  <si>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</si>
  <si>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</si>
  <si>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</si>
  <si>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</si>
  <si>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</si>
  <si>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</si>
  <si>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</si>
  <si>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</si>
  <si>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</si>
  <si>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</si>
  <si>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</si>
  <si>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</si>
  <si>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</si>
  <si>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</si>
  <si>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</si>
  <si>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</si>
  <si>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</si>
  <si>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</si>
  <si>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</si>
  <si>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</si>
  <si>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</si>
  <si>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</si>
  <si>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</si>
  <si>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</si>
  <si>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</si>
  <si>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</si>
  <si>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</si>
  <si>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</si>
  <si>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</si>
  <si>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</si>
  <si>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</si>
  <si>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</si>
  <si>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</si>
  <si>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</si>
  <si>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</si>
  <si>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</si>
  <si>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</si>
  <si>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</si>
  <si>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</si>
  <si>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</si>
  <si>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</si>
  <si>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</si>
  <si>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</si>
  <si>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</si>
  <si>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</si>
  <si>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</si>
  <si>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</si>
  <si>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</si>
  <si>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</si>
  <si>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</si>
  <si>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</si>
  <si>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</si>
  <si>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</si>
  <si>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</si>
  <si>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</si>
  <si>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</si>
  <si>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</si>
  <si>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</si>
  <si>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</si>
  <si>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</si>
  <si>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</si>
  <si>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</si>
  <si>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</si>
  <si>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</si>
  <si>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</si>
  <si>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</si>
  <si>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</si>
  <si>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</si>
  <si>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</si>
  <si>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</si>
  <si>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</si>
  <si>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</si>
  <si>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</si>
  <si>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</si>
  <si>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</si>
  <si>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</si>
  <si>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</si>
  <si>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</si>
  <si>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</si>
  <si>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</si>
  <si>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</si>
  <si>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</si>
  <si>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</si>
  <si>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</si>
  <si>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</si>
  <si>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</si>
  <si>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</si>
  <si>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</si>
  <si>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</si>
  <si>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</si>
  <si>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</si>
  <si>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</si>
  <si>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</si>
  <si>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</si>
  <si>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</si>
  <si>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</si>
  <si>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</si>
  <si>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</si>
  <si>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</si>
  <si>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</si>
  <si>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</si>
  <si>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</si>
  <si>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</si>
  <si>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</si>
  <si>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</si>
  <si>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</si>
  <si>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</si>
  <si>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</si>
  <si>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</si>
  <si>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</si>
  <si>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</si>
  <si>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</si>
  <si>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</si>
  <si>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</si>
  <si>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</si>
  <si>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</si>
  <si>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</si>
  <si>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</si>
  <si>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</si>
  <si>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</si>
  <si>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</si>
  <si>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</si>
  <si>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</si>
  <si>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</si>
  <si>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</si>
  <si>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</si>
  <si>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</si>
  <si>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</si>
  <si>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</si>
  <si>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</si>
  <si>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</si>
  <si>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</si>
  <si>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</si>
  <si>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</si>
  <si>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</si>
  <si>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</si>
  <si>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</si>
  <si>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</si>
  <si>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</si>
  <si>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</si>
  <si>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</si>
  <si>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</si>
  <si>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</si>
  <si>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</si>
  <si>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</si>
  <si>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</si>
  <si>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</si>
  <si>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</si>
  <si>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</si>
  <si>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</si>
  <si>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</si>
  <si>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</si>
  <si>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</si>
  <si>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</si>
  <si>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</si>
  <si>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</si>
  <si>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</si>
  <si>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</si>
  <si>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</si>
  <si>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</si>
  <si>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</si>
  <si>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</si>
  <si>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</si>
  <si>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</si>
  <si>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</si>
  <si>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</si>
  <si>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</si>
  <si>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</si>
  <si>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</si>
  <si>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</si>
  <si>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</si>
  <si>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</si>
  <si>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</si>
  <si>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</si>
  <si>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</si>
  <si>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</si>
  <si>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</si>
  <si>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</si>
  <si>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</si>
  <si>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</si>
  <si>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</si>
  <si>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</si>
  <si>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</si>
  <si>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</si>
  <si>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</si>
  <si>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</si>
  <si>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</si>
  <si>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</si>
  <si>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</si>
  <si>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</si>
  <si>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</si>
  <si>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</si>
  <si>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</si>
  <si>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</si>
  <si>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</si>
  <si>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</si>
  <si>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</si>
  <si>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</si>
  <si>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</si>
  <si>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</si>
  <si>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</si>
  <si>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</si>
  <si>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</si>
  <si>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</si>
  <si>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</si>
  <si>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</si>
  <si>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</si>
  <si>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</si>
  <si>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</si>
  <si>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</si>
  <si>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</si>
  <si>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</si>
  <si>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</si>
  <si>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</si>
  <si>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</si>
  <si>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</si>
  <si>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</si>
  <si>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</si>
  <si>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</si>
  <si>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</si>
  <si>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</si>
  <si>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</si>
  <si>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</si>
  <si>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</si>
  <si>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</si>
  <si>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</si>
  <si>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</si>
  <si>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</si>
  <si>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</si>
  <si>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</si>
  <si>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</si>
  <si>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</si>
  <si>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</si>
  <si>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</si>
  <si>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</si>
  <si>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</si>
  <si>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</si>
  <si>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</si>
  <si>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</si>
  <si>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</si>
  <si>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</si>
  <si>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</si>
  <si>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</si>
  <si>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</si>
  <si>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</si>
  <si>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</si>
  <si>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</si>
  <si>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</si>
  <si>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</si>
  <si>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</si>
  <si>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</si>
  <si>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</si>
  <si>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</si>
  <si>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</si>
  <si>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</si>
  <si>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</si>
  <si>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</si>
  <si>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</si>
  <si>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</si>
  <si>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</si>
  <si>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</si>
  <si>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</si>
  <si>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</si>
  <si>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</si>
  <si>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</si>
  <si>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</si>
  <si>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</si>
  <si>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</si>
  <si>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</si>
  <si>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</si>
  <si>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</si>
  <si>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</si>
  <si>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</si>
  <si>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</si>
  <si>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</si>
  <si>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</si>
  <si>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</si>
  <si>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</si>
  <si>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</si>
  <si>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</si>
  <si>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</si>
  <si>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</si>
  <si>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</si>
  <si>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</si>
  <si>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</si>
  <si>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</si>
  <si>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</si>
  <si>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</si>
  <si>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</si>
  <si>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</si>
  <si>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</si>
  <si>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</si>
  <si>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</si>
  <si>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</si>
  <si>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</si>
  <si>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</si>
  <si>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</si>
  <si>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</si>
  <si>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</si>
  <si>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</si>
  <si>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</si>
  <si>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</si>
  <si>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</si>
  <si>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</si>
  <si>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</si>
  <si>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</si>
  <si>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</si>
  <si>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</si>
  <si>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</si>
  <si>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</si>
  <si>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</si>
  <si>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</si>
  <si>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</si>
  <si>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</si>
  <si>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</si>
  <si>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</si>
  <si>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</si>
  <si>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</si>
  <si>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</si>
  <si>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</si>
  <si>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</si>
  <si>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</si>
  <si>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</si>
  <si>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</si>
  <si>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</si>
  <si>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</si>
  <si>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</si>
  <si>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</si>
  <si>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</si>
  <si>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</si>
  <si>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</si>
  <si>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</si>
  <si>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</si>
  <si>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</si>
  <si>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</si>
  <si>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</si>
  <si>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</si>
  <si>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</si>
  <si>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</si>
  <si>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</si>
  <si>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</si>
  <si>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</si>
  <si>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</si>
  <si>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</si>
  <si>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</si>
  <si>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</si>
  <si>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</si>
  <si>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</si>
  <si>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</si>
  <si>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</si>
  <si>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</si>
  <si>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</si>
  <si>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</si>
  <si>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</si>
  <si>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</si>
  <si>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</si>
  <si>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</si>
  <si>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</si>
  <si>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</si>
  <si>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</si>
  <si>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</si>
  <si>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</si>
  <si>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</si>
  <si>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</si>
  <si>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</si>
  <si>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</si>
  <si>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</si>
  <si>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</si>
  <si>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</si>
  <si>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</si>
  <si>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</si>
  <si>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</si>
  <si>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</si>
  <si>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</si>
  <si>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</si>
  <si>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</si>
  <si>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</si>
  <si>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</si>
  <si>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</si>
  <si>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</si>
  <si>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</si>
  <si>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</si>
  <si>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</si>
  <si>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</si>
  <si>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</si>
  <si>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</si>
  <si>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</si>
  <si>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</si>
  <si>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</si>
  <si>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</si>
  <si>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</si>
  <si>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</si>
  <si>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</si>
  <si>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</si>
  <si>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</si>
  <si>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</si>
  <si>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</si>
  <si>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</si>
  <si>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</si>
  <si>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</si>
  <si>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</si>
  <si>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</si>
  <si>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</si>
  <si>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</si>
  <si>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</si>
  <si>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</si>
  <si>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</si>
  <si>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</si>
  <si>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</si>
  <si>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</si>
  <si>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</si>
  <si>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</si>
  <si>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</si>
  <si>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</si>
  <si>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</si>
  <si>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</si>
  <si>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</si>
  <si>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</si>
  <si>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</si>
  <si>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</si>
  <si>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</si>
  <si>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</si>
  <si>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</si>
  <si>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</si>
  <si>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</si>
  <si>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</si>
  <si>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</si>
  <si>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</si>
  <si>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</si>
  <si>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</si>
  <si>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</si>
  <si>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</si>
  <si>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</si>
  <si>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</si>
  <si>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</si>
  <si>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</si>
  <si>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</si>
  <si>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</si>
  <si>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</si>
  <si>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</si>
  <si>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</si>
  <si>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</si>
  <si>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</si>
  <si>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</si>
  <si>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</si>
  <si>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</si>
  <si>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</si>
  <si>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</si>
  <si>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</si>
  <si>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</si>
  <si>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</si>
  <si>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</si>
  <si>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</si>
  <si>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</si>
  <si>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</si>
  <si>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</si>
  <si>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</si>
  <si>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</si>
  <si>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</si>
  <si>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</si>
  <si>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</si>
  <si>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</si>
  <si>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</si>
  <si>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</si>
  <si>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</si>
  <si>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</si>
  <si>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</si>
  <si>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</si>
  <si>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</si>
  <si>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</si>
  <si>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</si>
  <si>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</si>
  <si>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</si>
  <si>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</si>
  <si>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</si>
  <si>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</si>
  <si>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</si>
  <si>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</si>
  <si>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</si>
  <si>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</si>
  <si>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</si>
  <si>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</si>
  <si>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</si>
  <si>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</si>
  <si>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</si>
  <si>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</si>
  <si>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</si>
  <si>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</si>
  <si>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</si>
  <si>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</si>
  <si>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</si>
  <si>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</si>
  <si>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</si>
  <si>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</si>
  <si>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</si>
  <si>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</si>
  <si>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</si>
  <si>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</si>
  <si>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</si>
  <si>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</si>
  <si>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</si>
  <si>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</si>
  <si>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</si>
  <si>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</si>
  <si>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</si>
  <si>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</si>
  <si>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</si>
  <si>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</si>
  <si>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</si>
  <si>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</si>
  <si>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</si>
  <si>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</si>
  <si>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</si>
  <si>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</si>
  <si>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</si>
  <si>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</si>
  <si>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</si>
  <si>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</si>
  <si>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</si>
  <si>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</si>
  <si>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</si>
  <si>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</si>
  <si>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</si>
  <si>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</si>
  <si>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</si>
  <si>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</si>
  <si>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</si>
  <si>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</si>
  <si>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</si>
  <si>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</si>
  <si>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</si>
  <si>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</si>
  <si>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</si>
  <si>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</si>
  <si>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</si>
  <si>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</si>
  <si>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</si>
  <si>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</si>
  <si>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</si>
  <si>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</si>
  <si>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</si>
  <si>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</si>
  <si>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</si>
  <si>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</si>
  <si>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</si>
  <si>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</si>
  <si>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</si>
  <si>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</si>
  <si>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</si>
  <si>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</si>
  <si>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</si>
  <si>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</si>
  <si>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</si>
  <si>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</si>
  <si>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</si>
  <si>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</si>
  <si>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</si>
  <si>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</si>
  <si>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</si>
  <si>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</si>
  <si>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</si>
  <si>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</si>
  <si>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</si>
  <si>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</si>
  <si>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</si>
  <si>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</si>
  <si>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</si>
  <si>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</si>
  <si>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</si>
  <si>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</si>
  <si>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</si>
  <si>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</si>
  <si>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</si>
  <si>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</si>
  <si>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</si>
  <si>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</si>
  <si>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</si>
  <si>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</si>
  <si>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</si>
  <si>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</si>
  <si>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</si>
  <si>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</si>
  <si>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</si>
  <si>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</si>
  <si>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</si>
  <si>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</si>
  <si>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</si>
  <si>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</si>
  <si>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</si>
  <si>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</si>
  <si>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</si>
  <si>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</si>
  <si>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</si>
  <si>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</si>
  <si>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</si>
  <si>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</si>
  <si>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</si>
  <si>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</si>
  <si>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</si>
  <si>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</si>
  <si>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</si>
  <si>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</si>
  <si>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</si>
  <si>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</si>
  <si>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</si>
  <si>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</si>
  <si>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</si>
  <si>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</si>
  <si>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</si>
  <si>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</si>
  <si>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</si>
  <si>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</si>
  <si>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</si>
  <si>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</si>
  <si>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</si>
  <si>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</si>
  <si>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</si>
  <si>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</si>
  <si>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</si>
  <si>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</si>
  <si>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</si>
  <si>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</si>
  <si>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</si>
  <si>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</si>
  <si>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</si>
  <si>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</si>
  <si>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</si>
  <si>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</si>
  <si>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</si>
  <si>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</si>
  <si>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</si>
  <si>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</si>
  <si>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</si>
  <si>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</si>
  <si>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</si>
  <si>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</si>
  <si>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</si>
  <si>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</si>
  <si>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</si>
  <si>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</si>
  <si>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</si>
  <si>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</si>
  <si>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</si>
  <si>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</si>
  <si>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</si>
  <si>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</si>
  <si>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</si>
  <si>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</si>
  <si>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</si>
  <si>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</si>
  <si>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</si>
  <si>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</si>
  <si>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</si>
  <si>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</si>
  <si>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</si>
  <si>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</si>
  <si>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</si>
  <si>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</si>
  <si>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</si>
  <si>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</si>
  <si>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</si>
  <si>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</si>
  <si>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</si>
  <si>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</si>
  <si>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</si>
  <si>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</si>
  <si>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</si>
  <si>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</si>
  <si>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</si>
  <si>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</si>
  <si>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</si>
  <si>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</si>
  <si>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</si>
  <si>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</si>
  <si>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</si>
  <si>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</si>
  <si>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</si>
  <si>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</si>
  <si>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</si>
  <si>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</si>
  <si>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</si>
  <si>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</si>
  <si>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</si>
  <si>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</si>
  <si>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</si>
  <si>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</si>
  <si>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</si>
  <si>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</si>
  <si>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</si>
  <si>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</si>
  <si>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</si>
  <si>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</si>
  <si>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</si>
  <si>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</si>
  <si>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</si>
  <si>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</si>
  <si>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</si>
  <si>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</si>
  <si>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</si>
  <si>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</si>
  <si>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</si>
  <si>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</si>
  <si>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</si>
  <si>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</si>
  <si>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</si>
  <si>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</si>
  <si>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</si>
  <si>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</si>
  <si>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</si>
  <si>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</si>
  <si>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</si>
  <si>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</si>
  <si>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</si>
  <si>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</si>
  <si>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</si>
  <si>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</si>
  <si>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</si>
  <si>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</si>
  <si>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</si>
  <si>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</si>
  <si>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</si>
  <si>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</si>
  <si>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</si>
  <si>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</si>
  <si>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</si>
  <si>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</si>
  <si>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</si>
  <si>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</si>
  <si>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</si>
  <si>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</si>
  <si>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</si>
  <si>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</si>
  <si>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</si>
  <si>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</si>
  <si>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</si>
  <si>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</si>
  <si>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</si>
  <si>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</si>
  <si>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</si>
  <si>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</si>
  <si>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</si>
  <si>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</si>
  <si>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</si>
  <si>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</si>
  <si>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</si>
  <si>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</si>
  <si>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</si>
  <si>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</si>
  <si>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</si>
  <si>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</si>
  <si>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</si>
  <si>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</si>
  <si>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</si>
  <si>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</si>
  <si>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</si>
  <si>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</si>
  <si>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</si>
  <si>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</si>
  <si>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</si>
  <si>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</si>
  <si>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</si>
  <si>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</si>
  <si>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</si>
  <si>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</si>
  <si>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</si>
  <si>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</si>
  <si>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</si>
  <si>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</si>
  <si>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</si>
  <si>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</si>
  <si>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</si>
  <si>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</si>
  <si>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</si>
  <si>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</si>
  <si>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</si>
  <si>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</si>
  <si>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</si>
  <si>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</si>
  <si>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</si>
  <si>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</si>
  <si>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</si>
  <si>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</si>
  <si>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</si>
  <si>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</si>
  <si>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</si>
  <si>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</si>
  <si>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</si>
  <si>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</si>
  <si>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</si>
  <si>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</si>
  <si>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</si>
  <si>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</si>
  <si>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</si>
  <si>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</si>
  <si>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</si>
  <si>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</si>
  <si>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</si>
  <si>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</si>
  <si>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</si>
  <si>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</si>
  <si>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</si>
  <si>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</si>
  <si>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</si>
  <si>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</si>
  <si>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</si>
  <si>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</si>
  <si>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</si>
  <si>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</si>
  <si>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</si>
  <si>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</si>
  <si>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</si>
  <si>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</si>
  <si>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</si>
  <si>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</si>
  <si>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</si>
  <si>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</si>
  <si>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</si>
  <si>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</si>
  <si>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</si>
  <si>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</si>
  <si>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</si>
  <si>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</si>
  <si>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</si>
  <si>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</si>
  <si>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</si>
  <si>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</si>
  <si>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</si>
  <si>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</si>
  <si>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</si>
  <si>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</si>
  <si>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</si>
  <si>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</si>
  <si>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</si>
  <si>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</si>
  <si>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</si>
  <si>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</si>
  <si>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</si>
  <si>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</si>
  <si>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</si>
  <si>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</si>
  <si>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</si>
  <si>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</si>
  <si>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</si>
  <si>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</si>
  <si>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</si>
  <si>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</si>
  <si>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</si>
  <si>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</si>
  <si>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</si>
  <si>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</si>
  <si>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</si>
  <si>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</si>
  <si>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</si>
  <si>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</si>
  <si>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</si>
  <si>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</si>
  <si>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</si>
  <si>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</si>
  <si>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</si>
  <si>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</si>
  <si>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</si>
  <si>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</si>
  <si>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</si>
  <si>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</si>
  <si>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</si>
  <si>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</si>
  <si>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</si>
  <si>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</si>
  <si>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</si>
  <si>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</si>
  <si>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</si>
  <si>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</si>
  <si>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</si>
  <si>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</si>
  <si>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</si>
  <si>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</si>
  <si>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</si>
  <si>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</si>
  <si>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</si>
  <si>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</si>
  <si>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</si>
  <si>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</si>
  <si>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</si>
  <si>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</si>
  <si>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</si>
  <si>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</si>
  <si>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</si>
  <si>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</si>
  <si>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</si>
  <si>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</si>
  <si>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</si>
  <si>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</si>
  <si>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</si>
  <si>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</si>
  <si>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</si>
  <si>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</si>
  <si>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</si>
  <si>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</si>
  <si>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</si>
  <si>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</si>
  <si>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</si>
  <si>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</si>
  <si>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</si>
  <si>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</si>
  <si>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</si>
  <si>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</si>
  <si>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</si>
  <si>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</si>
  <si>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</si>
  <si>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</si>
  <si>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</si>
  <si>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</si>
  <si>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</si>
  <si>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</si>
  <si>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</si>
  <si>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</si>
  <si>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</si>
  <si>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</si>
  <si>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</si>
  <si>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</si>
  <si>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</si>
  <si>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</si>
  <si>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</si>
  <si>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</si>
  <si>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</si>
  <si>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</si>
  <si>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</si>
  <si>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</si>
  <si>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</si>
  <si>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</si>
  <si>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</si>
  <si>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</si>
  <si>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</si>
  <si>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</si>
  <si>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</si>
  <si>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</si>
  <si>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</si>
  <si>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</si>
  <si>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</si>
  <si>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</si>
  <si>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</si>
  <si>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</si>
  <si>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</si>
  <si>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</si>
  <si>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</si>
  <si>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</si>
  <si>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</si>
  <si>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</si>
  <si>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</si>
  <si>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</si>
  <si>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</si>
  <si>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</si>
  <si>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</si>
  <si>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</si>
  <si>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</si>
  <si>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</si>
  <si>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</si>
  <si>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</si>
  <si>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</si>
  <si>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</si>
  <si>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</si>
  <si>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</si>
  <si>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</si>
  <si>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</si>
  <si>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</si>
  <si>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</si>
  <si>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</si>
  <si>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</si>
  <si>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</si>
  <si>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</si>
  <si>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</si>
  <si>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</si>
  <si>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</si>
  <si>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</si>
  <si>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</si>
  <si>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</si>
  <si>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</si>
  <si>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</si>
  <si>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</si>
  <si>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</si>
  <si>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</si>
  <si>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</si>
  <si>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</si>
  <si>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</si>
  <si>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</si>
  <si>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</si>
  <si>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</si>
  <si>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</si>
  <si>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</si>
  <si>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</si>
  <si>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</si>
  <si>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</si>
  <si>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</si>
  <si>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</si>
  <si>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</si>
  <si>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</si>
  <si>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</si>
  <si>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</si>
  <si>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</si>
  <si>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</si>
  <si>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</si>
  <si>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</si>
  <si>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</si>
  <si>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</si>
  <si>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</si>
  <si>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</si>
  <si>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</si>
  <si>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</si>
  <si>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</si>
  <si>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</si>
  <si>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</si>
  <si>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</si>
  <si>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</si>
  <si>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</si>
  <si>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</si>
  <si>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</si>
  <si>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</si>
  <si>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</si>
  <si>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</si>
  <si>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</si>
  <si>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</si>
  <si>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</si>
  <si>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</si>
  <si>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</si>
  <si>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</si>
  <si>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</si>
  <si>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</si>
  <si>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</si>
  <si>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</si>
  <si>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</si>
  <si>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</si>
  <si>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</si>
  <si>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</si>
  <si>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</si>
  <si>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</si>
  <si>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</si>
  <si>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</si>
  <si>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</si>
  <si>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</si>
  <si>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</si>
  <si>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</si>
  <si>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</si>
  <si>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</si>
  <si>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</si>
  <si>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</si>
  <si>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</si>
  <si>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</si>
  <si>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</si>
  <si>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</si>
  <si>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</si>
  <si>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</si>
  <si>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</si>
  <si>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</si>
  <si>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</si>
  <si>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</si>
  <si>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</si>
  <si>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</si>
  <si>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</si>
  <si>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</si>
  <si>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</si>
  <si>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</si>
  <si>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</si>
  <si>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</si>
  <si>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</si>
  <si>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</si>
  <si>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</si>
  <si>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</si>
  <si>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</si>
  <si>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</si>
  <si>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</si>
  <si>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</si>
  <si>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</si>
  <si>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</si>
  <si>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</si>
  <si>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</si>
  <si>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</si>
  <si>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</si>
  <si>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</si>
  <si>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</si>
  <si>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</si>
  <si>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</si>
  <si>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</si>
  <si>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</si>
  <si>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</si>
  <si>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</si>
  <si>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</si>
  <si>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</si>
  <si>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</si>
  <si>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</si>
  <si>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</si>
  <si>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</si>
  <si>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</si>
  <si>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</si>
  <si>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</si>
  <si>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</si>
  <si>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</si>
  <si>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</si>
  <si>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</si>
  <si>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</si>
  <si>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</si>
  <si>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</si>
  <si>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</si>
  <si>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</si>
  <si>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</si>
  <si>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</si>
  <si>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</si>
  <si>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</si>
  <si>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</si>
  <si>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</si>
  <si>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</si>
  <si>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</si>
  <si>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</si>
  <si>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</si>
  <si>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</si>
  <si>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</si>
  <si>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</si>
  <si>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</si>
  <si>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</si>
  <si>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</si>
  <si>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</si>
  <si>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</si>
  <si>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</si>
  <si>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</si>
  <si>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</si>
  <si>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</si>
  <si>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</si>
  <si>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</si>
  <si>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</si>
  <si>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</si>
  <si>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</si>
  <si>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</si>
  <si>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</si>
  <si>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</si>
  <si>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</si>
  <si>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</si>
  <si>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</si>
  <si>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</si>
  <si>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</si>
  <si>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</si>
  <si>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</si>
  <si>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</si>
  <si>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</si>
  <si>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</si>
  <si>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</si>
  <si>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</si>
  <si>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</si>
  <si>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</si>
  <si>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</si>
  <si>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</si>
  <si>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</si>
  <si>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</si>
  <si>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</si>
  <si>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</si>
  <si>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</si>
  <si>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</si>
  <si>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</si>
  <si>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</si>
  <si>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</si>
  <si>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</si>
  <si>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</si>
  <si>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</si>
  <si>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</si>
  <si>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</si>
  <si>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</si>
  <si>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</si>
  <si>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</si>
  <si>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</si>
  <si>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</si>
  <si>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</si>
  <si>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</si>
  <si>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</si>
  <si>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</si>
  <si>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</si>
  <si>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</si>
  <si>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</si>
  <si>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</si>
  <si>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</si>
  <si>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</si>
  <si>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</si>
  <si>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</si>
  <si>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</si>
  <si>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</si>
  <si>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</si>
  <si>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</si>
  <si>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</si>
  <si>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</si>
  <si>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</si>
  <si>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</si>
  <si>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</si>
  <si>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</si>
  <si>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</si>
  <si>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</si>
  <si>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</si>
  <si>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</si>
  <si>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</si>
  <si>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</si>
  <si>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</si>
  <si>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</si>
  <si>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</si>
  <si>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</si>
  <si>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</si>
  <si>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</si>
  <si>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</si>
  <si>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</si>
  <si>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</si>
  <si>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</si>
  <si>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</si>
  <si>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</si>
  <si>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</si>
  <si>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</si>
  <si>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</si>
  <si>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</si>
  <si>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</si>
  <si>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</si>
  <si>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</si>
  <si>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</si>
  <si>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</si>
  <si>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</si>
  <si>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</si>
  <si>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</si>
  <si>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</si>
  <si>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</si>
  <si>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</si>
  <si>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</si>
  <si>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</si>
  <si>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</si>
  <si>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</si>
  <si>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</si>
  <si>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</si>
  <si>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</si>
  <si>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</si>
  <si>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</si>
  <si>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</si>
  <si>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</si>
  <si>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</si>
  <si>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</si>
  <si>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</si>
  <si>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</si>
  <si>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</si>
  <si>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</si>
  <si>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</si>
  <si>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</si>
  <si>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</si>
  <si>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</si>
  <si>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</si>
  <si>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</si>
  <si>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</si>
  <si>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</si>
  <si>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</si>
  <si>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</si>
  <si>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</si>
  <si>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</si>
  <si>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</si>
  <si>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</si>
  <si>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</si>
  <si>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</si>
  <si>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</si>
  <si>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</si>
  <si>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</si>
  <si>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</si>
  <si>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</si>
  <si>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</si>
  <si>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</si>
  <si>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</si>
  <si>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</si>
  <si>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</si>
  <si>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</si>
  <si>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</si>
  <si>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</si>
  <si>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</si>
  <si>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</si>
  <si>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</si>
  <si>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</si>
  <si>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</si>
  <si>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</si>
  <si>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</si>
  <si>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</si>
  <si>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</si>
  <si>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</si>
  <si>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</si>
  <si>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</si>
  <si>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</si>
  <si>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</si>
  <si>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</si>
  <si>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</si>
  <si>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</si>
  <si>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</si>
  <si>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</si>
  <si>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</si>
  <si>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</si>
  <si>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</si>
  <si>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</si>
  <si>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</si>
  <si>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</si>
  <si>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</si>
  <si>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</si>
  <si>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</si>
  <si>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</si>
  <si>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</si>
  <si>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</si>
  <si>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</si>
  <si>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</si>
  <si>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</si>
  <si>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</si>
  <si>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</si>
  <si>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</si>
  <si>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</si>
  <si>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</si>
  <si>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</si>
  <si>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</si>
  <si>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</si>
  <si>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</si>
  <si>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</si>
  <si>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</si>
  <si>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</si>
  <si>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</si>
  <si>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</si>
  <si>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</si>
  <si>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</si>
  <si>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</si>
  <si>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</si>
  <si>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</si>
  <si>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</si>
  <si>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</si>
  <si>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</si>
  <si>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</si>
  <si>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</si>
  <si>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</si>
  <si>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</si>
  <si>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</si>
  <si>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</si>
  <si>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</si>
  <si>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</si>
  <si>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</si>
  <si>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</si>
  <si>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</si>
  <si>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</si>
  <si>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</si>
  <si>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</si>
  <si>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</si>
  <si>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</si>
  <si>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</si>
  <si>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</si>
  <si>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</si>
  <si>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</si>
  <si>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</si>
  <si>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</si>
  <si>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</si>
  <si>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</si>
  <si>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</si>
  <si>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</si>
  <si>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</si>
  <si>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</si>
  <si>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</si>
  <si>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</si>
  <si>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</si>
  <si>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</si>
  <si>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</si>
  <si>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</si>
  <si>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</si>
  <si>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</si>
  <si>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</si>
  <si>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</si>
  <si>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</si>
  <si>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</si>
  <si>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</si>
  <si>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</si>
  <si>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</si>
  <si>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</si>
  <si>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</si>
  <si>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</si>
  <si>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</si>
  <si>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</si>
  <si>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</si>
  <si>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</si>
  <si>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</si>
  <si>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</si>
  <si>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</si>
  <si>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</si>
  <si>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</si>
  <si>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</si>
  <si>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</si>
  <si>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</si>
  <si>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</si>
  <si>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</si>
  <si>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</si>
  <si>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</si>
  <si>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</si>
  <si>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</si>
  <si>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</si>
  <si>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</si>
  <si>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</si>
  <si>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</si>
  <si>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</si>
  <si>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</si>
  <si>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</si>
  <si>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</si>
  <si>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</si>
  <si>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</si>
  <si>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</si>
  <si>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</si>
  <si>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</si>
  <si>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</si>
  <si>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</si>
  <si>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</si>
  <si>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</si>
  <si>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</si>
  <si>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</si>
  <si>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</si>
  <si>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</si>
  <si>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</si>
  <si>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</si>
  <si>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</si>
  <si>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</si>
  <si>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</si>
  <si>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</si>
  <si>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</si>
  <si>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</si>
  <si>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</si>
  <si>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</si>
  <si>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</si>
  <si>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</si>
  <si>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</si>
  <si>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</si>
  <si>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</si>
  <si>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</si>
  <si>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</si>
  <si>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</si>
  <si>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</si>
  <si>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</si>
  <si>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</si>
  <si>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</si>
  <si>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</si>
  <si>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</si>
  <si>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</si>
  <si>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</si>
  <si>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</si>
  <si>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</si>
  <si>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</si>
  <si>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</si>
  <si>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</si>
  <si>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</si>
  <si>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</si>
  <si>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</si>
  <si>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</si>
  <si>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</si>
  <si>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</si>
  <si>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</si>
  <si>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</si>
  <si>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</si>
  <si>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</si>
  <si>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</si>
  <si>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</si>
  <si>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</si>
  <si>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</si>
  <si>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</si>
  <si>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</si>
  <si>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</si>
  <si>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</si>
  <si>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</si>
  <si>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</si>
  <si>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</si>
  <si>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</si>
  <si>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</si>
  <si>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</si>
  <si>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</si>
  <si>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</si>
  <si>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</si>
  <si>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</si>
  <si>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</si>
  <si>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</si>
  <si>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</si>
  <si>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</si>
  <si>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</si>
  <si>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</si>
  <si>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</si>
  <si>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</si>
  <si>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</si>
  <si>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</si>
  <si>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</si>
  <si>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</si>
  <si>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</si>
  <si>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</si>
  <si>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</si>
  <si>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</si>
  <si>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</si>
  <si>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</si>
  <si>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</si>
  <si>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</si>
  <si>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</si>
  <si>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</si>
  <si>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</si>
  <si>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</si>
  <si>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</si>
  <si>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</si>
  <si>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</si>
  <si>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</si>
  <si>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</si>
  <si>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</si>
  <si>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</si>
  <si>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</si>
  <si>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</si>
  <si>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</si>
  <si>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</si>
  <si>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</si>
  <si>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</si>
  <si>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</si>
  <si>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</si>
  <si>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</si>
  <si>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</si>
  <si>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</si>
  <si>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</si>
  <si>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</si>
  <si>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</si>
  <si>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</si>
  <si>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</si>
  <si>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</si>
  <si>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</si>
  <si>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</si>
  <si>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</si>
  <si>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</si>
  <si>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</si>
  <si>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</si>
  <si>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</si>
  <si>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</si>
  <si>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</si>
  <si>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</si>
  <si>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</si>
  <si>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</si>
  <si>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</si>
  <si>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</si>
  <si>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</si>
  <si>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</si>
  <si>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</si>
  <si>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</si>
  <si>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</si>
  <si>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</si>
  <si>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</si>
  <si>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</si>
  <si>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</si>
  <si>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</si>
  <si>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</si>
  <si>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</si>
  <si>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</si>
  <si>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</si>
  <si>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</si>
  <si>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</si>
  <si>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</si>
  <si>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</si>
  <si>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</si>
  <si>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</si>
  <si>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</si>
  <si>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</si>
  <si>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</si>
  <si>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</si>
  <si>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</si>
  <si>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</si>
  <si>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</si>
  <si>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</si>
  <si>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</si>
  <si>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</si>
  <si>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</si>
  <si>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</si>
  <si>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</si>
  <si>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</si>
  <si>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</si>
  <si>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</si>
  <si>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</si>
  <si>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</si>
  <si>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</si>
  <si>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</si>
  <si>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</si>
  <si>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</si>
  <si>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</si>
  <si>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</si>
  <si>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</si>
  <si>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</si>
  <si>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</si>
  <si>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</si>
  <si>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</si>
  <si>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</si>
  <si>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</si>
  <si>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</si>
  <si>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</si>
  <si>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</si>
  <si>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</si>
  <si>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</si>
  <si>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</si>
  <si>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</si>
  <si>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</si>
  <si>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</si>
  <si>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</si>
  <si>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</si>
  <si>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</si>
  <si>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</si>
  <si>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</si>
  <si>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</si>
  <si>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</si>
  <si>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</si>
  <si>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</si>
  <si>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</si>
  <si>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</si>
  <si>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</si>
  <si>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</si>
  <si>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</si>
  <si>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</si>
  <si>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</si>
  <si>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</si>
  <si>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</si>
  <si>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</si>
  <si>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</si>
  <si>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</si>
  <si>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</si>
  <si>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</si>
  <si>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</si>
  <si>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</si>
  <si>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</si>
  <si>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</si>
  <si>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</si>
  <si>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</si>
  <si>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</si>
  <si>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</si>
  <si>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</si>
  <si>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</si>
  <si>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</si>
  <si>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</si>
  <si>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</si>
  <si>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</si>
  <si>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</si>
  <si>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</si>
  <si>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</si>
  <si>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</si>
  <si>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</si>
  <si>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</si>
  <si>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</si>
  <si>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</si>
  <si>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</si>
  <si>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</si>
  <si>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</si>
  <si>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</si>
  <si>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</si>
  <si>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</si>
  <si>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</si>
  <si>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</si>
  <si>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</si>
  <si>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</si>
  <si>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</si>
  <si>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</si>
  <si>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</si>
  <si>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</si>
  <si>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</si>
  <si>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</si>
  <si>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</si>
  <si>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</si>
  <si>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</si>
  <si>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</si>
  <si>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</si>
  <si>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</si>
  <si>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</si>
  <si>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</si>
  <si>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</si>
  <si>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</si>
  <si>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</si>
  <si>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</si>
  <si>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</si>
  <si>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</si>
  <si>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</si>
  <si>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</si>
  <si>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</si>
  <si>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</si>
  <si>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</si>
  <si>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</si>
  <si>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</si>
  <si>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</si>
  <si>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</si>
  <si>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</si>
  <si>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</si>
  <si>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</si>
  <si>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</si>
  <si>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</si>
  <si>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</si>
  <si>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</si>
  <si>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</si>
  <si>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</si>
  <si>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</si>
  <si>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</si>
  <si>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</si>
  <si>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</si>
  <si>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</si>
  <si>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</si>
  <si>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</si>
  <si>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</si>
  <si>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</si>
  <si>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</si>
  <si>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</si>
  <si>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</si>
  <si>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</si>
  <si>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</si>
  <si>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</si>
  <si>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</si>
  <si>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</si>
  <si>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</si>
  <si>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</si>
  <si>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</si>
  <si>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</si>
  <si>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</si>
  <si>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</si>
  <si>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</si>
  <si>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</si>
  <si>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</si>
  <si>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</si>
  <si>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</si>
  <si>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</si>
  <si>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</si>
  <si>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</si>
  <si>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</si>
  <si>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</si>
  <si>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</si>
  <si>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</si>
  <si>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</si>
  <si>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</si>
  <si>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</si>
  <si>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</si>
  <si>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</si>
  <si>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</si>
  <si>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</si>
  <si>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</si>
  <si>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</si>
  <si>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</si>
  <si>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</si>
  <si>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</si>
  <si>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</si>
  <si>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</si>
  <si>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</si>
  <si>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</si>
  <si>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</si>
  <si>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</si>
  <si>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</si>
  <si>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</si>
  <si>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</si>
  <si>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</si>
  <si>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</si>
  <si>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</si>
  <si>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</si>
  <si>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</si>
  <si>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</si>
  <si>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</si>
  <si>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</si>
  <si>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</si>
  <si>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</si>
  <si>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</si>
  <si>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</si>
  <si>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</si>
  <si>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</si>
  <si>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</si>
  <si>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</si>
  <si>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</si>
  <si>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</si>
  <si>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</si>
  <si>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</si>
  <si>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</si>
  <si>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</si>
  <si>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</si>
  <si>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</si>
  <si>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</si>
  <si>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</si>
  <si>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</si>
  <si>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</si>
  <si>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</si>
  <si>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</si>
  <si>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</si>
  <si>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</si>
  <si>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</si>
  <si>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</si>
  <si>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</si>
  <si>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</si>
  <si>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</si>
  <si>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</si>
  <si>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</si>
  <si>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</si>
  <si>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</si>
  <si>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</si>
  <si>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</si>
  <si>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</si>
  <si>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</si>
  <si>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</si>
  <si>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</si>
  <si>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</si>
  <si>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</si>
  <si>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</si>
  <si>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</si>
  <si>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</si>
  <si>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</si>
  <si>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</si>
  <si>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</si>
  <si>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</si>
  <si>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</si>
  <si>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</si>
  <si>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</si>
  <si>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</si>
  <si>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</si>
  <si>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</si>
  <si>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</si>
  <si>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</si>
  <si>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</si>
  <si>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</si>
  <si>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</si>
  <si>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</si>
  <si>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</si>
  <si>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</si>
  <si>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</si>
  <si>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</si>
  <si>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</si>
  <si>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</si>
  <si>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</si>
  <si>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</si>
  <si>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</si>
  <si>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</si>
  <si>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</si>
  <si>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</si>
  <si>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</si>
  <si>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</si>
  <si>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</si>
  <si>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</si>
  <si>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</si>
  <si>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</si>
  <si>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</si>
  <si>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</si>
  <si>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</si>
  <si>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</si>
  <si>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</si>
  <si>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</si>
  <si>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</si>
  <si>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</si>
  <si>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</si>
  <si>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</si>
  <si>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</si>
  <si>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</si>
  <si>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</si>
  <si>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</si>
  <si>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</si>
  <si>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</si>
  <si>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</si>
  <si>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</si>
  <si>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</si>
  <si>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</si>
  <si>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</si>
  <si>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</si>
  <si>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</si>
  <si>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</si>
  <si>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</si>
  <si>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</si>
  <si>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</si>
  <si>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</si>
  <si>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</si>
  <si>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</si>
  <si>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</si>
  <si>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</si>
  <si>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</si>
  <si>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</si>
  <si>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</si>
  <si>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</si>
  <si>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</si>
  <si>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</si>
  <si>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</si>
  <si>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</si>
  <si>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</si>
  <si>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</si>
  <si>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</si>
  <si>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</si>
  <si>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</si>
  <si>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</si>
  <si>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</si>
  <si>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</si>
  <si>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</si>
  <si>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</si>
  <si>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</si>
  <si>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</si>
  <si>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</si>
  <si>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</si>
  <si>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</si>
  <si>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</si>
  <si>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</si>
  <si>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</si>
  <si>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</si>
  <si>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</si>
  <si>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</si>
  <si>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</si>
  <si>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</si>
  <si>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</si>
  <si>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</si>
  <si>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</si>
  <si>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</si>
  <si>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</si>
  <si>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</si>
  <si>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</si>
  <si>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</si>
  <si>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</si>
  <si>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</si>
  <si>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</si>
  <si>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</si>
  <si>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</si>
  <si>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</si>
  <si>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</si>
  <si>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</si>
  <si>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</si>
  <si>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</si>
  <si>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</si>
  <si>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</si>
  <si>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</si>
  <si>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</si>
  <si>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</si>
  <si>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</si>
  <si>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</si>
  <si>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</si>
  <si>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</si>
  <si>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</si>
  <si>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</si>
  <si>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</si>
  <si>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</si>
  <si>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</si>
  <si>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</si>
  <si>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</si>
  <si>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</si>
  <si>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</si>
  <si>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</si>
  <si>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</si>
  <si>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</si>
  <si>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</si>
  <si>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</si>
  <si>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</si>
  <si>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</si>
  <si>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</si>
  <si>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</si>
  <si>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</si>
  <si>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</si>
  <si>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</si>
  <si>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</si>
  <si>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</si>
  <si>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</si>
  <si>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</si>
  <si>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</si>
  <si>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</si>
  <si>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</si>
  <si>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</si>
  <si>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</si>
  <si>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</si>
  <si>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</si>
  <si>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</si>
  <si>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</si>
  <si>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</si>
  <si>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</si>
  <si>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</si>
  <si>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</si>
  <si>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</si>
  <si>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</si>
  <si>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</si>
  <si>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</si>
  <si>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</si>
  <si>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</si>
  <si>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</si>
  <si>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</si>
  <si>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</si>
  <si>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</si>
  <si>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</si>
  <si>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</si>
  <si>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</si>
  <si>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</si>
  <si>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</si>
  <si>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</si>
  <si>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</si>
  <si>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</si>
  <si>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</si>
  <si>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</si>
  <si>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</si>
  <si>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</si>
  <si>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</si>
  <si>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</si>
  <si>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</si>
  <si>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</si>
  <si>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</si>
  <si>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</si>
  <si>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</si>
  <si>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</si>
  <si>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</si>
  <si>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</si>
  <si>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</si>
  <si>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</si>
  <si>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</si>
  <si>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</si>
  <si>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</si>
  <si>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</si>
  <si>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</si>
  <si>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</si>
  <si>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</si>
  <si>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</si>
  <si>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</si>
  <si>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</si>
  <si>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</si>
  <si>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</si>
  <si>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</si>
  <si>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</si>
  <si>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</si>
  <si>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</si>
  <si>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</si>
  <si>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</si>
  <si>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</si>
  <si>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</si>
  <si>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</si>
  <si>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</si>
  <si>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</si>
  <si>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</si>
  <si>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</si>
  <si>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</si>
  <si>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</si>
  <si>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</si>
  <si>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</si>
  <si>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</si>
  <si>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</si>
  <si>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</si>
  <si>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</si>
  <si>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</si>
  <si>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</si>
  <si>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</si>
  <si>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</si>
  <si>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</si>
  <si>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</si>
  <si>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</si>
  <si>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</si>
  <si>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</si>
  <si>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</si>
  <si>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</si>
  <si>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</si>
  <si>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</si>
  <si>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</si>
  <si>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</si>
  <si>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</si>
  <si>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</si>
  <si>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</si>
  <si>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</si>
  <si>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</si>
  <si>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</si>
  <si>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</si>
  <si>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</si>
  <si>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</si>
  <si>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</si>
  <si>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</si>
  <si>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</si>
  <si>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</si>
  <si>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</si>
  <si>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</si>
  <si>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</si>
  <si>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</si>
  <si>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</si>
  <si>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</si>
  <si>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</si>
  <si>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</si>
  <si>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</si>
  <si>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</si>
  <si>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</si>
  <si>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</si>
  <si>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</si>
  <si>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</si>
  <si>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</si>
  <si>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</si>
  <si>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</si>
  <si>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</si>
  <si>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</si>
  <si>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</si>
  <si>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</si>
  <si>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</si>
  <si>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</si>
  <si>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</si>
  <si>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</si>
  <si>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</si>
  <si>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</si>
  <si>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</si>
  <si>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</si>
  <si>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</si>
  <si>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</si>
  <si>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</si>
  <si>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</si>
  <si>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</si>
  <si>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</si>
  <si>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</si>
  <si>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</si>
  <si>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</si>
  <si>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</si>
  <si>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</si>
  <si>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</si>
  <si>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</si>
  <si>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</si>
  <si>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</si>
  <si>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</si>
  <si>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</si>
  <si>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</si>
  <si>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</si>
  <si>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</si>
  <si>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</si>
  <si>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</si>
  <si>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</si>
  <si>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</si>
  <si>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</si>
  <si>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</si>
  <si>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</si>
  <si>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</si>
  <si>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</si>
  <si>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</si>
  <si>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</si>
  <si>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</si>
  <si>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</si>
  <si>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</si>
  <si>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</si>
  <si>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</si>
  <si>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</si>
  <si>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</si>
  <si>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</si>
  <si>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</si>
  <si>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</si>
  <si>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</si>
  <si>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</si>
  <si>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</si>
  <si>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</si>
  <si>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</si>
  <si>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</si>
  <si>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</si>
  <si>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</si>
  <si>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</si>
  <si>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</si>
  <si>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</si>
  <si>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</si>
  <si>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</si>
  <si>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</si>
  <si>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</si>
  <si>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</si>
  <si>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</si>
  <si>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</si>
  <si>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</si>
  <si>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</si>
  <si>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</si>
  <si>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</si>
  <si>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</si>
  <si>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</si>
  <si>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</si>
  <si>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</si>
  <si>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</si>
  <si>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</si>
  <si>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</si>
  <si>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</si>
  <si>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</si>
  <si>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</si>
  <si>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</si>
  <si>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</si>
  <si>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</si>
  <si>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</si>
  <si>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</si>
  <si>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</si>
  <si>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</si>
  <si>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</si>
  <si>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</si>
  <si>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</si>
  <si>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</si>
  <si>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</si>
  <si>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</si>
  <si>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</si>
  <si>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</si>
  <si>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</si>
  <si>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</si>
  <si>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</si>
  <si>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</si>
  <si>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</si>
  <si>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</si>
  <si>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</si>
  <si>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</si>
  <si>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</si>
  <si>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</si>
  <si>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</si>
  <si>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</si>
  <si>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</si>
  <si>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</si>
  <si>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</si>
  <si>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</si>
  <si>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</si>
  <si>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</si>
  <si>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</si>
  <si>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</si>
  <si>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</si>
  <si>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</si>
  <si>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</si>
  <si>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</si>
  <si>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</si>
  <si>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</si>
  <si>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</si>
  <si>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</si>
  <si>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</si>
  <si>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</si>
  <si>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</si>
  <si>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</si>
  <si>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</si>
  <si>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</si>
  <si>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</si>
  <si>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</si>
  <si>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</si>
  <si>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</si>
  <si>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</si>
  <si>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</si>
  <si>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</si>
  <si>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</si>
  <si>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</si>
  <si>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</si>
  <si>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</si>
  <si>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</si>
  <si>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</si>
  <si>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</si>
  <si>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</si>
  <si>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</si>
  <si>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</si>
  <si>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</si>
  <si>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</si>
  <si>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</si>
  <si>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</si>
  <si>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</si>
  <si>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</si>
  <si>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</si>
  <si>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</si>
  <si>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</si>
  <si>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</si>
  <si>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</si>
  <si>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</si>
  <si>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</si>
  <si>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</si>
  <si>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</si>
  <si>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</si>
  <si>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</si>
  <si>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</si>
  <si>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</si>
  <si>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</si>
  <si>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</si>
  <si>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</si>
  <si>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</si>
  <si>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</si>
  <si>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</si>
  <si>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</si>
  <si>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</si>
  <si>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</si>
  <si>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</si>
  <si>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</si>
  <si>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</si>
  <si>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</si>
  <si>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</si>
  <si>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</si>
  <si>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</si>
  <si>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</si>
  <si>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</si>
  <si>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</si>
  <si>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</si>
  <si>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</si>
  <si>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</si>
  <si>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</si>
  <si>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</si>
  <si>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</si>
  <si>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</si>
  <si>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</si>
  <si>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</si>
  <si>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</si>
  <si>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</si>
  <si>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</si>
  <si>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</si>
  <si>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</si>
  <si>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</si>
  <si>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</si>
  <si>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</si>
  <si>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</si>
  <si>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</si>
  <si>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</si>
  <si>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</si>
  <si>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</si>
  <si>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</si>
  <si>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</si>
  <si>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</si>
  <si>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</si>
  <si>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</si>
  <si>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</si>
  <si>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</si>
  <si>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</si>
  <si>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</si>
  <si>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</si>
  <si>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</si>
  <si>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</si>
  <si>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</si>
  <si>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</si>
  <si>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</si>
  <si>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</si>
  <si>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</si>
  <si>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</si>
  <si>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</si>
  <si>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</si>
  <si>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</si>
  <si>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</si>
  <si>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</si>
  <si>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</si>
  <si>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</si>
  <si>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</si>
  <si>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</si>
  <si>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</si>
  <si>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</si>
  <si>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</si>
  <si>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</si>
  <si>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</si>
  <si>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</si>
  <si>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</si>
  <si>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</si>
  <si>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</si>
  <si>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</si>
  <si>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</si>
  <si>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</si>
  <si>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</si>
  <si>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</si>
  <si>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</si>
  <si>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</si>
  <si>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</si>
  <si>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</si>
  <si>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</si>
  <si>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</si>
  <si>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</si>
  <si>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</si>
  <si>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</si>
  <si>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</si>
  <si>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</si>
  <si>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</si>
  <si>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</si>
  <si>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</si>
  <si>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</si>
  <si>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</si>
  <si>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</si>
  <si>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</si>
  <si>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</si>
  <si>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</si>
  <si>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</si>
  <si>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</si>
  <si>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</si>
  <si>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</si>
  <si>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</si>
  <si>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</si>
  <si>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</si>
  <si>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</si>
  <si>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</si>
  <si>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</si>
  <si>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</si>
  <si>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</si>
  <si>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</si>
  <si>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</si>
  <si>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</si>
  <si>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</si>
  <si>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</si>
  <si>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</si>
  <si>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</si>
  <si>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</si>
  <si>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</si>
  <si>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</si>
  <si>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</si>
  <si>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</si>
  <si>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</si>
  <si>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</si>
  <si>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</si>
  <si>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</si>
  <si>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</si>
  <si>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</si>
  <si>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</si>
  <si>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</si>
  <si>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</si>
  <si>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</si>
  <si>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</si>
  <si>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</si>
  <si>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</si>
  <si>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</si>
  <si>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</si>
  <si>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</si>
  <si>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</si>
  <si>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</si>
  <si>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</si>
  <si>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</si>
  <si>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</si>
  <si>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</si>
  <si>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</si>
  <si>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</si>
  <si>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</si>
  <si>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</si>
  <si>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</si>
  <si>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</si>
  <si>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</si>
  <si>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</si>
  <si>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</si>
  <si>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</si>
  <si>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</si>
  <si>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</si>
  <si>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</si>
  <si>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</si>
  <si>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</si>
  <si>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</si>
  <si>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</si>
  <si>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</si>
  <si>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</si>
  <si>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</si>
  <si>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</si>
  <si>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</si>
  <si>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</si>
  <si>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</si>
  <si>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</si>
  <si>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</si>
  <si>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</si>
  <si>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</si>
  <si>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</si>
  <si>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</si>
  <si>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</si>
  <si>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</si>
  <si>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</si>
  <si>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</si>
  <si>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</si>
  <si>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</si>
  <si>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</si>
  <si>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</si>
  <si>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</si>
  <si>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</si>
  <si>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</si>
  <si>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</si>
  <si>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</si>
  <si>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</si>
  <si>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</si>
  <si>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</si>
  <si>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</si>
  <si>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</si>
  <si>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</si>
  <si>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</si>
  <si>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</si>
  <si>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</si>
  <si>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</si>
  <si>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</si>
  <si>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</si>
  <si>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</si>
  <si>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</si>
  <si>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</si>
  <si>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</si>
  <si>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</si>
  <si>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</si>
  <si>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</si>
  <si>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</si>
  <si>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</si>
  <si>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</si>
  <si>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</si>
  <si>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</si>
  <si>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</si>
  <si>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</si>
  <si>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</si>
  <si>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</si>
  <si>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</si>
  <si>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</si>
  <si>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</si>
  <si>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</si>
  <si>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</si>
  <si>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</si>
  <si>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</si>
  <si>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</si>
  <si>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</si>
  <si>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</si>
  <si>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</si>
  <si>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</si>
  <si>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</si>
  <si>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</si>
  <si>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</si>
  <si>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</si>
  <si>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</si>
  <si>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</si>
  <si>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</si>
  <si>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</si>
  <si>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</si>
  <si>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</si>
  <si>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</si>
  <si>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</si>
  <si>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</si>
  <si>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</si>
  <si>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</si>
  <si>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</si>
  <si>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</si>
  <si>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</si>
  <si>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</si>
  <si>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</si>
  <si>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</si>
  <si>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</si>
  <si>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</si>
  <si>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</si>
  <si>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</si>
  <si>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</si>
  <si>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</si>
  <si>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</si>
  <si>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</si>
  <si>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</si>
  <si>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</si>
  <si>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</si>
  <si>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</si>
  <si>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</si>
  <si>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</si>
  <si>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</si>
  <si>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</si>
  <si>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</si>
  <si>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</si>
  <si>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</si>
  <si>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</si>
  <si>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</si>
  <si>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</si>
  <si>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</si>
  <si>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</si>
  <si>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</si>
  <si>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</si>
  <si>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</si>
  <si>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</si>
  <si>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</si>
  <si>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</si>
  <si>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</si>
  <si>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</si>
  <si>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</si>
  <si>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</si>
  <si>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</si>
  <si>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</si>
  <si>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</si>
  <si>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</si>
  <si>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</si>
  <si>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</si>
  <si>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</si>
  <si>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</si>
  <si>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</si>
  <si>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</si>
  <si>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</si>
  <si>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</si>
  <si>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</si>
  <si>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</si>
  <si>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</si>
  <si>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</si>
  <si>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</si>
  <si>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</si>
  <si>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</si>
  <si>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</si>
  <si>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</si>
  <si>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</si>
  <si>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</si>
  <si>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</si>
  <si>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</si>
  <si>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</si>
  <si>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</si>
  <si>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</si>
  <si>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</si>
  <si>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</si>
  <si>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</si>
  <si>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</si>
  <si>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</si>
  <si>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</si>
  <si>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</si>
  <si>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</si>
  <si>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</si>
  <si>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</si>
  <si>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</si>
  <si>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</si>
  <si>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</si>
  <si>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</si>
  <si>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</si>
  <si>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</si>
  <si>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</si>
  <si>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</si>
  <si>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</si>
  <si>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</si>
  <si>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</si>
  <si>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</si>
  <si>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</si>
  <si>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</si>
  <si>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</si>
  <si>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</si>
  <si>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</si>
  <si>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</si>
  <si>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</si>
  <si>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</si>
  <si>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</si>
  <si>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</si>
  <si>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</si>
  <si>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</si>
  <si>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</si>
  <si>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</si>
  <si>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</si>
  <si>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</si>
  <si>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</si>
  <si>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</si>
  <si>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</si>
  <si>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</si>
  <si>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</si>
  <si>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</si>
  <si>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</si>
  <si>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</si>
  <si>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</si>
  <si>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</si>
  <si>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</si>
  <si>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</si>
  <si>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</si>
  <si>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</si>
  <si>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</si>
  <si>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</si>
  <si>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</si>
  <si>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</si>
  <si>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</si>
  <si>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</si>
  <si>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</si>
  <si>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</si>
  <si>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</si>
  <si>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</si>
  <si>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</si>
  <si>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</si>
  <si>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</si>
  <si>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</si>
  <si>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</si>
  <si>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</si>
  <si>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</si>
  <si>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</si>
  <si>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</si>
  <si>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</si>
  <si>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</si>
  <si>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</si>
  <si>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</si>
  <si>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</si>
  <si>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</si>
  <si>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</si>
  <si>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</si>
  <si>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</si>
  <si>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</si>
  <si>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</si>
  <si>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</si>
  <si>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</si>
  <si>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</si>
  <si>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</si>
  <si>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</si>
  <si>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</si>
  <si>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</si>
  <si>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</si>
  <si>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</si>
  <si>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</si>
  <si>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</si>
  <si>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</si>
  <si>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</si>
  <si>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</si>
  <si>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</si>
  <si>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</si>
  <si>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</si>
  <si>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</si>
  <si>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</si>
  <si>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</si>
  <si>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</si>
  <si>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</si>
  <si>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</si>
  <si>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</si>
  <si>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</si>
  <si>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</si>
  <si>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</si>
  <si>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</si>
  <si>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</si>
  <si>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</si>
  <si>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</si>
  <si>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</si>
  <si>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</si>
  <si>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</si>
  <si>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</si>
  <si>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</si>
  <si>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</si>
  <si>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</si>
  <si>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</si>
  <si>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</si>
  <si>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</si>
  <si>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</si>
  <si>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</si>
  <si>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</si>
  <si>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</si>
  <si>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</si>
  <si>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</si>
  <si>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</si>
  <si>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</si>
  <si>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</si>
  <si>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</si>
  <si>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</si>
  <si>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</si>
  <si>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</si>
  <si>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</si>
  <si>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</si>
  <si>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</si>
  <si>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</si>
  <si>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</si>
  <si>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</si>
  <si>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</si>
  <si>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</si>
  <si>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</si>
  <si>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</si>
  <si>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</si>
  <si>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</si>
  <si>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</si>
  <si>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</si>
  <si>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</si>
  <si>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</si>
  <si>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</si>
  <si>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</si>
  <si>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</si>
  <si>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</si>
  <si>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</si>
  <si>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</si>
  <si>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</si>
  <si>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</si>
  <si>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</si>
  <si>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</si>
  <si>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</si>
  <si>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</si>
  <si>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</si>
  <si>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</si>
  <si>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</si>
  <si>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</si>
  <si>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</si>
  <si>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</si>
  <si>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</si>
  <si>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</si>
  <si>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</si>
  <si>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</si>
  <si>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</si>
  <si>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</si>
  <si>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</si>
  <si>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</si>
  <si>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</si>
  <si>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</si>
  <si>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</si>
  <si>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</si>
  <si>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</si>
  <si>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</si>
  <si>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</si>
  <si>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</si>
  <si>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</si>
  <si>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</si>
  <si>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</si>
  <si>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</si>
  <si>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</si>
  <si>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</si>
  <si>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</si>
  <si>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</si>
  <si>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</si>
  <si>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</si>
  <si>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</si>
  <si>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</si>
  <si>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</si>
  <si>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</si>
  <si>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</si>
  <si>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</si>
  <si>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</si>
  <si>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</si>
  <si>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</si>
  <si>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</si>
  <si>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</si>
  <si>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</si>
  <si>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</si>
  <si>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</si>
  <si>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</si>
  <si>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</si>
  <si>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</si>
  <si>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</si>
  <si>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</si>
  <si>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</si>
  <si>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</si>
  <si>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</si>
  <si>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</si>
  <si>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</si>
  <si>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</si>
  <si>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</si>
  <si>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</si>
  <si>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</si>
  <si>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</si>
  <si>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</si>
  <si>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</si>
  <si>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</si>
  <si>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</si>
  <si>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</si>
  <si>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</si>
  <si>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</si>
  <si>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</si>
  <si>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</si>
  <si>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</si>
  <si>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</si>
  <si>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</si>
  <si>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</si>
  <si>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</si>
  <si>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</si>
  <si>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</si>
  <si>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</si>
  <si>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</si>
  <si>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</si>
  <si>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</si>
  <si>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</si>
  <si>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</si>
  <si>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</si>
  <si>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</si>
  <si>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</si>
  <si>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</si>
  <si>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</si>
  <si>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</si>
  <si>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</si>
  <si>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</si>
  <si>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</si>
  <si>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</si>
  <si>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</si>
  <si>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</si>
  <si>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</si>
  <si>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</si>
  <si>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</si>
  <si>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</si>
  <si>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</si>
  <si>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</si>
  <si>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</si>
  <si>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</si>
  <si>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</si>
  <si>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</si>
  <si>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</si>
  <si>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</si>
  <si>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</si>
  <si>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</si>
  <si>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</si>
  <si>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</si>
  <si>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</si>
  <si>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</si>
  <si>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</si>
  <si>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</si>
  <si>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</si>
  <si>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</si>
  <si>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</si>
  <si>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</si>
  <si>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</si>
  <si>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</si>
  <si>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</si>
  <si>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</si>
  <si>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</si>
  <si>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</si>
  <si>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</si>
  <si>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</si>
  <si>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</si>
  <si>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</si>
  <si>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</si>
  <si>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</si>
  <si>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</si>
  <si>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</si>
  <si>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</si>
  <si>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</si>
  <si>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</si>
  <si>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</si>
  <si>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</si>
  <si>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</si>
  <si>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</si>
  <si>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</si>
  <si>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</si>
  <si>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</si>
  <si>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</si>
  <si>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</si>
  <si>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</si>
  <si>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</si>
  <si>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</si>
  <si>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</si>
  <si>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</si>
  <si>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</si>
  <si>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</si>
  <si>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</si>
  <si>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</si>
  <si>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</si>
  <si>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</si>
  <si>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</si>
  <si>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</si>
  <si>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</si>
  <si>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</si>
  <si>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</si>
  <si>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</si>
  <si>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</si>
  <si>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</si>
  <si>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</si>
  <si>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</si>
  <si>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</si>
  <si>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</si>
  <si>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</si>
  <si>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</si>
  <si>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</si>
  <si>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</si>
  <si>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</si>
  <si>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</si>
  <si>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</si>
  <si>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</si>
  <si>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</si>
  <si>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</si>
  <si>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</si>
  <si>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</si>
  <si>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</si>
  <si>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</si>
  <si>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</si>
  <si>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</si>
  <si>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</si>
  <si>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</si>
  <si>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</si>
  <si>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</si>
  <si>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</si>
  <si>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</si>
  <si>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</si>
  <si>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</si>
  <si>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</si>
  <si>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</si>
  <si>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</si>
  <si>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</si>
  <si>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</si>
  <si>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</si>
  <si>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</si>
  <si>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</si>
  <si>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</si>
  <si>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</si>
  <si>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</si>
  <si>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</si>
  <si>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</si>
  <si>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</si>
  <si>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</si>
  <si>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</si>
  <si>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</si>
  <si>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</si>
  <si>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</si>
  <si>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</si>
  <si>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</si>
  <si>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</si>
  <si>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</si>
  <si>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</si>
  <si>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</si>
  <si>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</si>
  <si>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</si>
  <si>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</si>
  <si>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</si>
  <si>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</si>
  <si>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</si>
  <si>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</si>
  <si>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</si>
  <si>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</si>
  <si>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</si>
  <si>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</si>
  <si>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</si>
  <si>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</si>
  <si>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</si>
  <si>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</si>
  <si>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</si>
  <si>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</si>
  <si>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</si>
  <si>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</si>
  <si>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</si>
  <si>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</si>
  <si>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</si>
  <si>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</si>
  <si>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</si>
  <si>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</si>
  <si>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</si>
  <si>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</si>
  <si>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</si>
  <si>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</si>
  <si>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</si>
  <si>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</si>
  <si>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</si>
  <si>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</si>
  <si>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</si>
  <si>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</si>
  <si>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</si>
  <si>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</si>
  <si>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</si>
  <si>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</si>
  <si>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</si>
  <si>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</si>
  <si>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</si>
  <si>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</si>
  <si>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</si>
  <si>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</si>
  <si>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</si>
  <si>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</si>
  <si>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</si>
  <si>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</si>
  <si>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</si>
  <si>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</si>
  <si>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</si>
  <si>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</si>
  <si>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</si>
  <si>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</si>
  <si>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</si>
  <si>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</si>
  <si>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</si>
  <si>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</si>
  <si>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</si>
  <si>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</si>
  <si>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</si>
  <si>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</si>
  <si>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</si>
  <si>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</si>
  <si>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</si>
  <si>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</si>
  <si>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</si>
  <si>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</si>
  <si>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</si>
  <si>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</si>
  <si>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</si>
  <si>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</si>
  <si>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</si>
  <si>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</si>
  <si>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</si>
  <si>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</si>
  <si>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</si>
  <si>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</si>
  <si>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</si>
  <si>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</si>
  <si>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</si>
  <si>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</si>
  <si>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</si>
  <si>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</si>
  <si>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</si>
  <si>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</si>
  <si>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</si>
  <si>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</si>
  <si>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</si>
  <si>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</si>
  <si>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</si>
  <si>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</si>
  <si>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</si>
  <si>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</si>
  <si>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</si>
  <si>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</si>
  <si>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</si>
  <si>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</si>
  <si>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</si>
  <si>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</si>
  <si>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</si>
  <si>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</si>
  <si>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</si>
  <si>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</si>
  <si>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</si>
  <si>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</si>
  <si>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</si>
  <si>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</si>
  <si>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</si>
  <si>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</si>
  <si>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</si>
  <si>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</si>
  <si>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</si>
  <si>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</si>
  <si>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</si>
  <si>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</si>
  <si>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</si>
  <si>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</si>
  <si>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</si>
  <si>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</si>
  <si>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</si>
  <si>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</si>
  <si>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</si>
  <si>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</si>
  <si>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</si>
  <si>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</si>
  <si>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</si>
  <si>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</si>
  <si>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</si>
  <si>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</si>
  <si>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</si>
  <si>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</si>
  <si>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</si>
  <si>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</si>
  <si>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</si>
  <si>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</si>
  <si>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</si>
  <si>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</si>
  <si>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</si>
  <si>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</si>
  <si>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</si>
  <si>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</si>
  <si>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</si>
  <si>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</si>
  <si>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</si>
  <si>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</si>
  <si>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</si>
  <si>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</si>
  <si>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</si>
  <si>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</si>
  <si>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</si>
  <si>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</si>
  <si>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</si>
  <si>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</si>
  <si>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</si>
  <si>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</si>
  <si>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</si>
  <si>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</si>
  <si>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</si>
  <si>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</si>
  <si>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</si>
  <si>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</si>
  <si>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</si>
  <si>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</si>
  <si>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</si>
  <si>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</si>
  <si>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</si>
  <si>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</si>
  <si>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</si>
  <si>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</si>
  <si>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</si>
  <si>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</si>
  <si>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</si>
  <si>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</si>
  <si>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</si>
  <si>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</si>
  <si>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</si>
  <si>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</si>
  <si>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</si>
  <si>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</si>
  <si>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</si>
  <si>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</si>
  <si>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</si>
  <si>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</si>
  <si>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</si>
  <si>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</si>
  <si>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</si>
  <si>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</si>
  <si>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</si>
  <si>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</si>
  <si>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</si>
  <si>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</si>
  <si>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</si>
  <si>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</si>
  <si>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</si>
  <si>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</si>
  <si>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</si>
  <si>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</si>
  <si>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</si>
  <si>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</si>
  <si>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</si>
  <si>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</si>
  <si>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</si>
  <si>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</si>
  <si>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</si>
  <si>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</si>
  <si>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</si>
  <si>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</si>
  <si>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</si>
  <si>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</si>
  <si>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</si>
  <si>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</si>
  <si>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</si>
  <si>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</si>
  <si>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</si>
  <si>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</si>
  <si>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</si>
  <si>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</si>
  <si>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</si>
  <si>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</si>
  <si>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</si>
  <si>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</si>
  <si>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</si>
  <si>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</si>
  <si>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</si>
  <si>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</si>
  <si>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</si>
  <si>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</si>
  <si>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</si>
  <si>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</si>
  <si>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</si>
  <si>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</si>
  <si>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</si>
  <si>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</si>
  <si>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</si>
  <si>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</si>
  <si>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</si>
  <si>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</si>
  <si>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</si>
  <si>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</si>
  <si>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</si>
  <si>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</si>
  <si>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</si>
  <si>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</si>
  <si>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</si>
  <si>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</si>
  <si>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</si>
  <si>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</si>
  <si>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</si>
  <si>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</si>
  <si>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</si>
  <si>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</si>
  <si>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</si>
  <si>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</si>
  <si>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</si>
  <si>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</si>
  <si>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</si>
  <si>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</si>
  <si>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</si>
  <si>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</si>
  <si>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</si>
  <si>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</si>
  <si>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</si>
  <si>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</si>
  <si>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</si>
  <si>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</si>
  <si>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</si>
  <si>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</si>
  <si>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</si>
  <si>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</si>
  <si>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</si>
  <si>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</si>
  <si>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</si>
  <si>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</si>
  <si>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</si>
  <si>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</si>
  <si>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</si>
  <si>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</si>
  <si>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</si>
  <si>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</si>
  <si>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</si>
  <si>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</si>
  <si>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</si>
  <si>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</si>
  <si>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</si>
  <si>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</si>
  <si>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</si>
  <si>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</si>
  <si>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</si>
  <si>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</si>
  <si>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</si>
  <si>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</si>
  <si>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</si>
  <si>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</si>
  <si>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</si>
  <si>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</si>
  <si>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</si>
  <si>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</si>
  <si>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</si>
  <si>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</si>
  <si>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</si>
  <si>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</si>
  <si>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</si>
  <si>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</si>
  <si>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</si>
  <si>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</si>
  <si>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</si>
  <si>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</si>
  <si>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</si>
  <si>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</si>
  <si>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</si>
  <si>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</si>
  <si>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</si>
  <si>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</si>
  <si>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</si>
  <si>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</si>
  <si>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</si>
  <si>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</si>
  <si>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</si>
  <si>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</si>
  <si>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</si>
  <si>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</si>
  <si>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</si>
  <si>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</si>
  <si>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</si>
  <si>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</si>
  <si>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</si>
  <si>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</si>
  <si>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</si>
  <si>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</si>
  <si>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</si>
  <si>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</si>
  <si>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</si>
  <si>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</si>
  <si>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</si>
  <si>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</si>
  <si>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</si>
  <si>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</si>
  <si>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</si>
  <si>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</si>
  <si>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</si>
  <si>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</si>
  <si>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</si>
  <si>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</si>
  <si>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</si>
  <si>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</si>
  <si>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</si>
  <si>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</si>
  <si>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</si>
  <si>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</si>
  <si>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</si>
  <si>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</si>
  <si>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</si>
  <si>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</si>
  <si>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</si>
  <si>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</si>
  <si>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</si>
  <si>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</si>
  <si>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</si>
  <si>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</si>
  <si>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</si>
  <si>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</si>
  <si>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</si>
  <si>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</si>
  <si>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</si>
  <si>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</si>
  <si>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</si>
  <si>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</si>
  <si>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</si>
  <si>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</si>
  <si>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</si>
  <si>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</si>
  <si>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</si>
  <si>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</si>
  <si>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</si>
  <si>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</si>
  <si>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</si>
  <si>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</si>
  <si>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</si>
  <si>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</si>
  <si>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</si>
  <si>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</si>
  <si>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</si>
  <si>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</si>
  <si>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</si>
  <si>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</si>
  <si>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</si>
  <si>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</si>
  <si>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</si>
  <si>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</si>
  <si>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</si>
  <si>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</si>
  <si>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</si>
  <si>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</si>
  <si>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</si>
  <si>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</si>
  <si>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</si>
  <si>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</si>
  <si>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</si>
  <si>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</si>
  <si>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</si>
  <si>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</si>
  <si>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</si>
  <si>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</si>
  <si>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</si>
  <si>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</si>
  <si>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</si>
  <si>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</si>
  <si>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</si>
  <si>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</si>
  <si>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</si>
  <si>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</si>
  <si>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</si>
  <si>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</si>
  <si>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</si>
  <si>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</si>
  <si>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</si>
  <si>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</si>
  <si>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</si>
  <si>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</si>
  <si>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</si>
  <si>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</si>
  <si>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</si>
  <si>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</si>
  <si>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</si>
  <si>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</si>
  <si>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</si>
  <si>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</si>
  <si>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</si>
  <si>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</si>
  <si>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</si>
  <si>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</si>
  <si>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</si>
  <si>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</si>
  <si>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</si>
  <si>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</si>
  <si>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</si>
  <si>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</si>
  <si>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</si>
  <si>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</si>
  <si>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</si>
  <si>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</si>
  <si>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</si>
  <si>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</si>
  <si>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</si>
  <si>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</si>
  <si>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</si>
  <si>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</si>
  <si>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</si>
  <si>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</si>
  <si>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</si>
  <si>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</si>
  <si>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</si>
  <si>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</si>
  <si>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</si>
  <si>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</si>
  <si>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</si>
  <si>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</si>
  <si>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</si>
  <si>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</si>
  <si>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</si>
  <si>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</si>
  <si>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</si>
  <si>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</si>
  <si>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</si>
  <si>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</si>
  <si>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</si>
  <si>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</si>
  <si>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</si>
  <si>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</si>
  <si>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</si>
  <si>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</si>
  <si>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</si>
  <si>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</si>
  <si>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</si>
  <si>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</si>
  <si>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</si>
  <si>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</si>
  <si>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</si>
  <si>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</si>
  <si>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</si>
  <si>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</si>
  <si>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</si>
  <si>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</si>
  <si>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</si>
  <si>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</si>
  <si>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</si>
  <si>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</si>
  <si>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</si>
  <si>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</si>
  <si>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</si>
  <si>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</si>
  <si>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</si>
  <si>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</si>
  <si>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</si>
  <si>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</si>
  <si>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</si>
  <si>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</si>
  <si>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</si>
  <si>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</si>
  <si>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</si>
  <si>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</si>
  <si>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</si>
  <si>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</si>
  <si>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</si>
  <si>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</si>
  <si>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</si>
  <si>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</si>
  <si>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</si>
  <si>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</si>
  <si>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</si>
  <si>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</si>
  <si>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</si>
  <si>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</si>
  <si>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</si>
  <si>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</si>
  <si>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</si>
  <si>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</si>
  <si>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</si>
  <si>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</si>
  <si>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</si>
  <si>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</si>
  <si>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</si>
  <si>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</si>
  <si>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</si>
  <si>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</si>
  <si>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</si>
  <si>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</si>
  <si>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</si>
  <si>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</si>
  <si>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</si>
  <si>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</si>
  <si>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</si>
  <si>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</si>
  <si>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</si>
  <si>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</si>
  <si>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</si>
  <si>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</si>
  <si>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</si>
  <si>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</si>
  <si>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</si>
  <si>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</si>
  <si>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</si>
  <si>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</si>
  <si>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</si>
  <si>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</si>
  <si>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</si>
  <si>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</si>
  <si>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</si>
  <si>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</si>
  <si>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</si>
  <si>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</si>
  <si>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</si>
  <si>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</si>
  <si>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</si>
  <si>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</si>
  <si>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</si>
  <si>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</si>
  <si>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</si>
  <si>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</si>
  <si>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</si>
  <si>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</si>
  <si>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</si>
  <si>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</si>
  <si>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</si>
  <si>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</si>
  <si>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</si>
  <si>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</si>
  <si>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</si>
  <si>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</si>
  <si>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</si>
  <si>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</si>
  <si>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</si>
  <si>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</si>
  <si>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</si>
  <si>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</si>
  <si>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</si>
  <si>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</si>
  <si>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</si>
  <si>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</si>
  <si>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</si>
  <si>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</si>
  <si>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</si>
  <si>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</si>
  <si>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</si>
  <si>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</si>
  <si>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</si>
  <si>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</si>
  <si>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</si>
  <si>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</si>
  <si>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</si>
  <si>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</si>
  <si>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</si>
  <si>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</si>
  <si>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</si>
  <si>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</si>
  <si>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</si>
  <si>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</si>
  <si>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</si>
  <si>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</si>
  <si>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</si>
  <si>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</si>
  <si>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</si>
  <si>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</si>
  <si>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</si>
  <si>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</si>
  <si>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</si>
  <si>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</si>
  <si>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</si>
  <si>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</si>
  <si>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</si>
  <si>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</si>
  <si>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</si>
  <si>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</si>
  <si>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</si>
  <si>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</si>
  <si>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</si>
  <si>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</si>
  <si>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</si>
  <si>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</si>
  <si>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</si>
  <si>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</si>
  <si>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</si>
  <si>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</si>
  <si>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</si>
  <si>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</si>
  <si>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</si>
  <si>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</si>
  <si>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</si>
  <si>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</si>
  <si>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</si>
  <si>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</si>
  <si>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</si>
  <si>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</si>
  <si>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</si>
  <si>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</si>
  <si>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</si>
  <si>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</si>
  <si>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</si>
  <si>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</si>
  <si>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</si>
  <si>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</si>
  <si>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</si>
  <si>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</si>
  <si>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</si>
  <si>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</si>
  <si>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</si>
  <si>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</si>
  <si>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</si>
  <si>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</si>
  <si>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</si>
  <si>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</si>
  <si>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</si>
  <si>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</si>
  <si>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</si>
  <si>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</si>
  <si>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</si>
  <si>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</si>
  <si>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</si>
  <si>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</si>
  <si>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</si>
  <si>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</si>
  <si>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</si>
  <si>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</si>
  <si>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</si>
  <si>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</si>
  <si>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</si>
  <si>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</si>
  <si>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</si>
  <si>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</si>
  <si>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</si>
  <si>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</si>
  <si>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</si>
  <si>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</si>
  <si>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</si>
  <si>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</si>
  <si>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</si>
  <si>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</si>
  <si>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</si>
  <si>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</si>
  <si>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</si>
  <si>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</si>
  <si>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</si>
  <si>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</si>
  <si>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</si>
  <si>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</si>
  <si>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</si>
  <si>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</si>
  <si>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</si>
  <si>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</si>
  <si>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</si>
  <si>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</si>
  <si>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</si>
  <si>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</si>
  <si>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</si>
  <si>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</si>
  <si>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</si>
  <si>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</si>
  <si>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</si>
  <si>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</si>
  <si>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</si>
  <si>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</si>
  <si>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</si>
  <si>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</si>
  <si>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</si>
  <si>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</si>
  <si>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</si>
  <si>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</si>
  <si>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</si>
  <si>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</si>
  <si>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</si>
  <si>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</si>
  <si>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</si>
  <si>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</si>
  <si>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</si>
  <si>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</si>
  <si>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</si>
  <si>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</si>
  <si>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</si>
  <si>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</si>
  <si>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</si>
  <si>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</si>
  <si>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</si>
  <si>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</si>
  <si>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</si>
  <si>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</si>
  <si>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</si>
  <si>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</si>
  <si>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</si>
  <si>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</si>
  <si>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</si>
  <si>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</si>
  <si>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</si>
  <si>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</si>
  <si>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</si>
  <si>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</si>
  <si>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</si>
  <si>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</si>
  <si>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</si>
  <si>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</si>
  <si>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</si>
  <si>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</si>
  <si>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</si>
  <si>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</si>
  <si>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</si>
  <si>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</si>
  <si>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</si>
  <si>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</si>
  <si>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</si>
  <si>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</si>
  <si>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</si>
  <si>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</si>
  <si>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</si>
  <si>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</si>
  <si>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</si>
  <si>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</si>
  <si>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</si>
  <si>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</si>
  <si>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</si>
  <si>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</si>
  <si>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</si>
  <si>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</si>
  <si>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</si>
  <si>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</si>
  <si>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</si>
  <si>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</si>
  <si>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</si>
  <si>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</si>
  <si>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</si>
  <si>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</si>
  <si>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</si>
  <si>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</si>
  <si>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</si>
  <si>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</si>
  <si>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</si>
  <si>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</si>
  <si>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</si>
  <si>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</si>
  <si>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</si>
  <si>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</si>
  <si>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</si>
  <si>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</si>
  <si>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</si>
  <si>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</si>
  <si>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</si>
  <si>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</si>
  <si>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</si>
  <si>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</si>
  <si>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</si>
  <si>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</si>
  <si>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</si>
  <si>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</si>
  <si>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</si>
  <si>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</si>
  <si>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</si>
  <si>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</si>
  <si>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</si>
  <si>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</si>
  <si>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</si>
  <si>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</si>
  <si>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</si>
  <si>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</si>
  <si>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</si>
  <si>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</si>
  <si>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</si>
  <si>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</si>
  <si>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</si>
  <si>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</si>
  <si>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</si>
  <si>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</si>
  <si>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</si>
  <si>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</si>
  <si>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</si>
  <si>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</si>
  <si>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</si>
  <si>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</si>
  <si>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</si>
  <si>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</si>
  <si>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</si>
  <si>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</si>
  <si>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</si>
  <si>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</si>
  <si>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</si>
  <si>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</si>
  <si>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</si>
  <si>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</si>
  <si>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</si>
  <si>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</si>
  <si>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</si>
  <si>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</si>
  <si>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</si>
  <si>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</si>
  <si>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</si>
  <si>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</si>
  <si>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</si>
  <si>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</si>
  <si>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</si>
  <si>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</si>
  <si>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</si>
  <si>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</si>
  <si>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</si>
  <si>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</si>
  <si>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</si>
  <si>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</si>
  <si>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</si>
  <si>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</si>
  <si>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</si>
  <si>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</si>
  <si>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</si>
  <si>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</si>
  <si>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</si>
  <si>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</si>
  <si>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</si>
  <si>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</si>
  <si>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</si>
  <si>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</si>
  <si>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</si>
  <si>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</si>
  <si>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</si>
  <si>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</si>
  <si>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</si>
  <si>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</si>
  <si>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</si>
  <si>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</si>
  <si>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</si>
  <si>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</si>
  <si>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</si>
  <si>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</si>
  <si>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</si>
  <si>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</si>
  <si>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</si>
  <si>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</si>
  <si>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</si>
  <si>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</si>
  <si>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</si>
  <si>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</si>
  <si>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</si>
  <si>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</si>
  <si>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</si>
  <si>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</si>
  <si>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</si>
  <si>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</si>
  <si>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</si>
  <si>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</si>
  <si>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</si>
  <si>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</si>
  <si>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</si>
  <si>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</si>
  <si>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</si>
  <si>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</si>
  <si>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</si>
  <si>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</si>
  <si>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</si>
  <si>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</si>
  <si>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</si>
  <si>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</si>
  <si>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</si>
  <si>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</si>
  <si>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</si>
  <si>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</si>
  <si>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</si>
  <si>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</si>
  <si>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</si>
  <si>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</si>
  <si>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</si>
  <si>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</si>
  <si>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</si>
  <si>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</si>
  <si>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</si>
  <si>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</si>
  <si>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</si>
  <si>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</si>
  <si>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</si>
  <si>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</si>
  <si>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</si>
  <si>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</si>
  <si>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</si>
  <si>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</si>
  <si>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</si>
  <si>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</si>
  <si>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</si>
  <si>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</si>
  <si>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</si>
  <si>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</si>
  <si>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</si>
  <si>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</si>
  <si>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</si>
  <si>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</si>
  <si>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</si>
  <si>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</si>
  <si>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</si>
  <si>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</si>
  <si>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</si>
  <si>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</si>
  <si>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</si>
  <si>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</si>
  <si>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</si>
  <si>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</si>
  <si>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</si>
  <si>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</si>
  <si>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</si>
  <si>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</si>
  <si>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</si>
  <si>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</si>
  <si>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</si>
  <si>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</si>
  <si>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</si>
  <si>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</si>
  <si>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</si>
  <si>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</si>
  <si>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</si>
  <si>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</si>
  <si>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</si>
  <si>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</si>
  <si>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</si>
  <si>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</si>
  <si>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</si>
  <si>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</si>
  <si>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</si>
  <si>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</si>
  <si>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</si>
  <si>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</si>
  <si>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</si>
  <si>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</si>
  <si>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</si>
  <si>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</si>
  <si>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</si>
  <si>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</si>
  <si>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</si>
  <si>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</si>
  <si>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</si>
  <si>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</si>
  <si>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</si>
  <si>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</si>
  <si>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</si>
  <si>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</si>
  <si>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</si>
  <si>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</si>
  <si>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</si>
  <si>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</si>
  <si>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</si>
  <si>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</si>
  <si>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</si>
  <si>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</si>
  <si>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</si>
  <si>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</si>
  <si>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</si>
  <si>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</si>
  <si>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</si>
  <si>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</si>
  <si>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</si>
  <si>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</si>
  <si>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</si>
  <si>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</si>
  <si>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</si>
  <si>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</si>
  <si>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</si>
  <si>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</si>
  <si>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</si>
  <si>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</si>
  <si>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</si>
  <si>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</si>
  <si>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</si>
  <si>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</si>
  <si>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</si>
  <si>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</si>
  <si>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</si>
  <si>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</si>
  <si>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</si>
  <si>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</si>
  <si>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</si>
  <si>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</si>
  <si>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</si>
  <si>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</si>
  <si>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</si>
  <si>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</si>
  <si>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</si>
  <si>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</si>
  <si>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</si>
  <si>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</si>
  <si>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</si>
  <si>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</si>
  <si>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</si>
  <si>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</si>
  <si>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</si>
  <si>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</si>
  <si>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</si>
  <si>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</si>
  <si>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</si>
  <si>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</si>
  <si>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</si>
  <si>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</si>
  <si>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</si>
  <si>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</si>
  <si>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</si>
  <si>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</si>
  <si>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</si>
  <si>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</si>
  <si>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</si>
  <si>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</si>
  <si>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</si>
  <si>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</si>
  <si>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</si>
  <si>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</si>
  <si>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</si>
  <si>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</si>
  <si>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</si>
  <si>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</si>
  <si>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</si>
  <si>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</si>
  <si>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</si>
  <si>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</si>
  <si>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</si>
  <si>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</si>
  <si>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</si>
  <si>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</si>
  <si>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</si>
  <si>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</si>
  <si>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</si>
  <si>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</si>
  <si>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</si>
  <si>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</si>
  <si>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</si>
  <si>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</si>
  <si>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</si>
  <si>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</si>
  <si>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</si>
  <si>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</si>
  <si>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</si>
  <si>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</si>
  <si>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</si>
  <si>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</si>
  <si>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</si>
  <si>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</si>
  <si>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</si>
  <si>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</si>
  <si>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</si>
  <si>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</si>
  <si>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</si>
  <si>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</si>
  <si>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</si>
  <si>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</si>
  <si>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</si>
  <si>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</si>
  <si>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</si>
  <si>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</si>
  <si>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</si>
  <si>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</si>
  <si>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</si>
  <si>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</si>
  <si>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</si>
  <si>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</si>
  <si>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</si>
  <si>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</si>
  <si>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</si>
  <si>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</si>
  <si>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</si>
  <si>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</si>
  <si>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</si>
  <si>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</si>
  <si>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</si>
  <si>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</si>
  <si>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</si>
  <si>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</si>
  <si>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</si>
  <si>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</si>
  <si>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</si>
  <si>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</si>
  <si>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</si>
  <si>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</si>
  <si>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</si>
  <si>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</si>
  <si>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</si>
  <si>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</si>
  <si>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</si>
  <si>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</si>
  <si>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</si>
  <si>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</si>
  <si>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</si>
  <si>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</si>
  <si>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</si>
  <si>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</si>
  <si>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</si>
  <si>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</si>
  <si>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</si>
  <si>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</si>
  <si>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</si>
  <si>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</si>
  <si>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</si>
  <si>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</si>
  <si>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</si>
  <si>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</si>
  <si>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</si>
  <si>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</si>
  <si>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</si>
  <si>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</si>
  <si>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</si>
  <si>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</si>
  <si>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</si>
  <si>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</si>
  <si>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</si>
  <si>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</si>
  <si>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</si>
  <si>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</si>
  <si>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</si>
  <si>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</si>
  <si>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</si>
  <si>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</si>
  <si>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</si>
  <si>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</si>
  <si>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</si>
  <si>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</si>
  <si>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</si>
  <si>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</si>
  <si>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</si>
  <si>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</si>
  <si>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</si>
  <si>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</si>
  <si>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</si>
  <si>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</si>
  <si>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</si>
  <si>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</si>
  <si>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</si>
  <si>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</si>
  <si>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</si>
  <si>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</si>
  <si>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</si>
  <si>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</si>
  <si>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</si>
  <si>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</si>
  <si>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</si>
  <si>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</si>
  <si>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</si>
  <si>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</si>
  <si>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</si>
  <si>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</si>
  <si>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</si>
  <si>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</si>
  <si>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</si>
  <si>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</si>
  <si>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</si>
  <si>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</si>
  <si>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</si>
  <si>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</si>
  <si>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</si>
  <si>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</si>
  <si>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</si>
  <si>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</si>
  <si>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</si>
  <si>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</si>
  <si>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</si>
  <si>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</si>
  <si>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</si>
  <si>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</si>
  <si>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</si>
  <si>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</si>
  <si>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</si>
  <si>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</si>
  <si>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</si>
  <si>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</si>
  <si>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</si>
  <si>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</si>
  <si>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</si>
  <si>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</si>
  <si>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</si>
  <si>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</si>
  <si>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</si>
  <si>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</si>
  <si>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</si>
  <si>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</si>
  <si>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</si>
  <si>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</si>
  <si>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</si>
  <si>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</si>
  <si>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</si>
  <si>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</si>
  <si>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</si>
  <si>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</si>
  <si>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</si>
  <si>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</si>
  <si>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</si>
  <si>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</si>
  <si>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</si>
  <si>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</si>
  <si>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</si>
  <si>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</si>
  <si>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</si>
  <si>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</si>
  <si>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</si>
  <si>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</si>
  <si>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</si>
  <si>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</si>
  <si>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</si>
  <si>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</si>
  <si>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</si>
  <si>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</si>
  <si>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</si>
  <si>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</si>
  <si>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</si>
  <si>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</si>
  <si>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</si>
  <si>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</si>
  <si>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</si>
  <si>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</si>
  <si>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</si>
  <si>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</si>
  <si>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</si>
  <si>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</si>
  <si>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</si>
  <si>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</si>
  <si>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</si>
  <si>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</si>
  <si>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</si>
  <si>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</si>
  <si>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</si>
  <si>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</si>
  <si>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</si>
  <si>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</si>
  <si>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</si>
  <si>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</si>
  <si>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</si>
  <si>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</si>
  <si>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</si>
  <si>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</si>
  <si>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</si>
  <si>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</si>
  <si>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</si>
  <si>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</si>
  <si>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</si>
  <si>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</si>
  <si>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</si>
  <si>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</si>
  <si>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</si>
  <si>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</si>
  <si>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</si>
  <si>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</si>
  <si>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</si>
  <si>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</si>
  <si>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</si>
  <si>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</si>
  <si>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</si>
  <si>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</si>
  <si>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</si>
  <si>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</si>
  <si>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</si>
  <si>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</si>
  <si>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</si>
  <si>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</si>
  <si>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</si>
  <si>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</si>
  <si>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</si>
  <si>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</si>
  <si>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</si>
  <si>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</si>
  <si>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</si>
  <si>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</si>
  <si>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</si>
  <si>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</si>
  <si>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</si>
  <si>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</si>
  <si>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</si>
  <si>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</si>
  <si>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</si>
  <si>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</si>
  <si>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</si>
  <si>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</si>
  <si>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</si>
  <si>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</si>
  <si>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</si>
  <si>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</si>
  <si>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</si>
  <si>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</si>
  <si>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</si>
  <si>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</si>
  <si>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</si>
  <si>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</si>
  <si>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</si>
  <si>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</si>
  <si>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</si>
  <si>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</si>
  <si>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</si>
  <si>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</si>
  <si>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</si>
  <si>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</si>
  <si>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</si>
  <si>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</si>
  <si>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</si>
  <si>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</si>
  <si>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</si>
  <si>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</si>
  <si>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</si>
  <si>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</si>
  <si>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</si>
  <si>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</si>
  <si>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</si>
  <si>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</si>
  <si>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</si>
  <si>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</si>
  <si>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</si>
  <si>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</si>
  <si>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</si>
  <si>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</si>
  <si>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</si>
  <si>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</si>
  <si>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</si>
  <si>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</si>
  <si>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</si>
  <si>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</si>
  <si>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</si>
  <si>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</si>
  <si>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</si>
  <si>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</si>
  <si>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</si>
  <si>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</si>
  <si>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</si>
  <si>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</si>
  <si>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</si>
  <si>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</si>
  <si>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</si>
  <si>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</si>
  <si>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</si>
  <si>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</si>
  <si>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</si>
  <si>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</si>
  <si>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</si>
  <si>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</si>
  <si>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</si>
  <si>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</si>
  <si>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</si>
  <si>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</si>
  <si>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</si>
  <si>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</si>
  <si>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</si>
  <si>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</si>
  <si>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</si>
  <si>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</si>
  <si>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</si>
  <si>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</si>
  <si>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</si>
  <si>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</si>
  <si>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</si>
  <si>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</si>
  <si>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</si>
  <si>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</si>
  <si>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</si>
  <si>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</si>
  <si>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</si>
  <si>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</si>
  <si>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</si>
  <si>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</si>
  <si>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</si>
  <si>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</si>
  <si>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</si>
  <si>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</si>
  <si>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</si>
  <si>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</si>
  <si>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</si>
  <si>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</si>
  <si>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</si>
  <si>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</si>
  <si>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</si>
  <si>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</si>
  <si>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</si>
  <si>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</si>
  <si>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</si>
  <si>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</si>
  <si>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</si>
  <si>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</si>
  <si>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</si>
  <si>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</si>
  <si>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</si>
  <si>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</si>
  <si>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</si>
  <si>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</si>
  <si>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</si>
  <si>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</si>
  <si>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</si>
  <si>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</si>
  <si>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</si>
  <si>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</si>
  <si>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</si>
  <si>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</si>
  <si>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</si>
  <si>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</si>
  <si>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</si>
  <si>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</si>
  <si>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</si>
  <si>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</si>
  <si>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</si>
  <si>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</si>
  <si>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</si>
  <si>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</si>
  <si>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</si>
  <si>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</si>
  <si>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</si>
  <si>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</si>
  <si>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</si>
  <si>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</si>
  <si>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</si>
  <si>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</si>
  <si>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</si>
  <si>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</si>
  <si>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</si>
  <si>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</si>
  <si>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</si>
  <si>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</si>
  <si>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</si>
  <si>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</si>
  <si>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</si>
  <si>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</si>
  <si>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</si>
  <si>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</si>
  <si>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</si>
  <si>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</si>
  <si>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</si>
  <si>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</si>
  <si>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</si>
  <si>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</si>
  <si>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</si>
  <si>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</si>
  <si>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</si>
  <si>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</si>
  <si>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</si>
  <si>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</si>
  <si>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</si>
  <si>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</si>
  <si>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</si>
  <si>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</si>
  <si>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</si>
  <si>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</si>
  <si>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</si>
  <si>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</si>
  <si>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</si>
  <si>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</si>
  <si>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</si>
  <si>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</si>
  <si>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</si>
  <si>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</si>
  <si>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</si>
  <si>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</si>
  <si>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</si>
  <si>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</si>
  <si>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</si>
  <si>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</si>
  <si>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</si>
  <si>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</si>
  <si>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</si>
  <si>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</si>
  <si>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</si>
  <si>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</si>
  <si>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</si>
  <si>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</si>
  <si>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</si>
  <si>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</si>
  <si>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</si>
  <si>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</si>
  <si>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</si>
  <si>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</si>
  <si>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</si>
  <si>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</si>
  <si>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</si>
  <si>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</si>
  <si>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</si>
  <si>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</si>
  <si>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</si>
  <si>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</si>
  <si>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</si>
  <si>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</si>
  <si>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</si>
  <si>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</si>
  <si>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</si>
  <si>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</si>
  <si>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</si>
  <si>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</si>
  <si>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</si>
  <si>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</si>
  <si>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</si>
  <si>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</si>
  <si>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</si>
  <si>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</si>
  <si>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</si>
  <si>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</si>
  <si>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</si>
  <si>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</si>
  <si>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</si>
  <si>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</si>
  <si>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</si>
  <si>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</si>
  <si>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</si>
  <si>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</si>
  <si>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</si>
  <si>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</si>
  <si>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</si>
  <si>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</si>
  <si>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</si>
  <si>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</si>
  <si>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</si>
  <si>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</si>
  <si>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</si>
  <si>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</si>
  <si>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</si>
  <si>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</si>
  <si>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</si>
  <si>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</si>
  <si>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</si>
  <si>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</si>
  <si>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</si>
  <si>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</si>
  <si>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</si>
  <si>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</si>
  <si>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</si>
  <si>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</si>
  <si>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</si>
  <si>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</si>
  <si>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</si>
  <si>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</si>
  <si>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</si>
  <si>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</si>
  <si>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</si>
  <si>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</si>
  <si>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</si>
  <si>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</si>
  <si>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</si>
  <si>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</si>
  <si>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</si>
  <si>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</si>
  <si>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</si>
  <si>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</si>
  <si>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</si>
  <si>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</si>
  <si>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</si>
  <si>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</si>
  <si>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</si>
  <si>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</si>
  <si>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</si>
  <si>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</si>
  <si>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</si>
  <si>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</si>
  <si>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</si>
  <si>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</si>
  <si>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</si>
  <si>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</si>
  <si>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</si>
  <si>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</si>
  <si>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</si>
  <si>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</si>
  <si>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</si>
  <si>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</si>
  <si>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</si>
  <si>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</si>
  <si>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</si>
  <si>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</si>
  <si>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</si>
  <si>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</si>
  <si>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</si>
  <si>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</si>
  <si>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</si>
  <si>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</si>
  <si>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</si>
  <si>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</si>
  <si>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</si>
  <si>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</si>
  <si>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</si>
  <si>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</si>
  <si>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</si>
  <si>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</si>
  <si>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</si>
  <si>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</si>
  <si>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</si>
  <si>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</si>
  <si>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</si>
  <si>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</si>
  <si>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</si>
  <si>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</si>
  <si>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</si>
  <si>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</si>
  <si>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</si>
  <si>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</si>
  <si>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</si>
  <si>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</si>
  <si>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</si>
  <si>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</si>
  <si>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</si>
  <si>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</si>
  <si>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</si>
  <si>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</si>
  <si>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</si>
  <si>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</si>
  <si>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</si>
  <si>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</si>
  <si>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</si>
  <si>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</si>
  <si>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</si>
  <si>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</si>
  <si>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</si>
  <si>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</si>
  <si>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</si>
  <si>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</si>
  <si>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</si>
  <si>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</si>
  <si>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</si>
  <si>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</si>
  <si>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</si>
  <si>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</si>
  <si>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</si>
  <si>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</si>
  <si>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</si>
  <si>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</si>
  <si>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</si>
  <si>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</si>
  <si>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</si>
  <si>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</si>
  <si>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</si>
  <si>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</si>
  <si>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</si>
  <si>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</si>
  <si>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</si>
  <si>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</si>
  <si>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</si>
  <si>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</si>
  <si>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</si>
  <si>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</si>
  <si>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</si>
  <si>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</si>
  <si>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</si>
  <si>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</si>
  <si>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</si>
  <si>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</si>
  <si>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</si>
  <si>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</si>
  <si>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</si>
  <si>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</si>
  <si>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</si>
  <si>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</si>
  <si>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</si>
  <si>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</si>
  <si>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</si>
  <si>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</si>
  <si>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</si>
  <si>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</si>
  <si>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</si>
  <si>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</si>
  <si>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</si>
  <si>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</si>
  <si>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</si>
  <si>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</si>
  <si>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</si>
  <si>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</si>
  <si>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</si>
  <si>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</si>
  <si>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</si>
  <si>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</si>
  <si>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</si>
  <si>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</si>
  <si>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</si>
  <si>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</si>
  <si>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</si>
  <si>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</si>
  <si>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</si>
  <si>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</si>
  <si>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</si>
  <si>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</si>
  <si>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</si>
  <si>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</si>
  <si>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</si>
  <si>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</si>
  <si>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</si>
  <si>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</si>
  <si>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</si>
  <si>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</si>
  <si>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</si>
  <si>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</si>
  <si>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</si>
  <si>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</si>
  <si>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</si>
  <si>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</si>
  <si>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</si>
  <si>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</si>
  <si>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</si>
  <si>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</si>
  <si>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</si>
  <si>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</si>
  <si>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</si>
  <si>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</si>
  <si>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</si>
  <si>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</si>
  <si>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</si>
  <si>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</si>
  <si>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</si>
  <si>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</si>
  <si>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</si>
  <si>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</si>
  <si>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</si>
  <si>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</si>
  <si>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</si>
  <si>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</si>
  <si>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</si>
  <si>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</si>
  <si>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</si>
  <si>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</si>
  <si>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</si>
  <si>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</si>
  <si>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</si>
  <si>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</si>
  <si>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</si>
  <si>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</si>
  <si>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</si>
  <si>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</si>
  <si>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</si>
  <si>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</si>
  <si>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</si>
  <si>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</si>
  <si>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</si>
  <si>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</si>
  <si>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</si>
  <si>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</si>
  <si>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</si>
  <si>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</si>
  <si>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</si>
  <si>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</si>
  <si>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</si>
  <si>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</si>
  <si>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</si>
  <si>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</si>
  <si>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</si>
  <si>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</si>
  <si>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</si>
  <si>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</si>
  <si>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</si>
  <si>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</si>
  <si>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</si>
  <si>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</si>
  <si>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</si>
  <si>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</si>
  <si>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</si>
  <si>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</si>
  <si>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</si>
  <si>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</si>
  <si>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</si>
  <si>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</si>
  <si>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</si>
  <si>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</si>
  <si>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</si>
  <si>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</si>
  <si>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</si>
  <si>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</si>
  <si>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</si>
  <si>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</si>
  <si>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</si>
  <si>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</si>
  <si>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</si>
  <si>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</si>
  <si>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</si>
  <si>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</si>
  <si>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</si>
  <si>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</si>
  <si>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</si>
  <si>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</si>
  <si>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</si>
  <si>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</si>
  <si>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</si>
  <si>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</si>
  <si>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</si>
  <si>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</si>
  <si>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</si>
  <si>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</si>
  <si>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</si>
  <si>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</si>
  <si>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</si>
  <si>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</si>
  <si>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</si>
  <si>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</si>
  <si>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</si>
  <si>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</si>
  <si>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</si>
  <si>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</si>
  <si>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</si>
  <si>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</si>
  <si>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</si>
  <si>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</si>
  <si>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</si>
  <si>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</si>
  <si>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</si>
  <si>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</si>
  <si>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</si>
  <si>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</si>
  <si>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</si>
  <si>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</si>
  <si>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</si>
  <si>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</si>
  <si>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</si>
  <si>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</si>
  <si>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</si>
  <si>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</si>
  <si>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</si>
  <si>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</si>
  <si>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</si>
  <si>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</si>
  <si>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</si>
  <si>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</si>
  <si>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</si>
  <si>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</si>
  <si>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</si>
  <si>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</si>
  <si>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</si>
  <si>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</si>
  <si>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</si>
  <si>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</si>
  <si>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</si>
  <si>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</si>
  <si>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</si>
  <si>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</si>
  <si>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</si>
  <si>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</si>
  <si>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</si>
  <si>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</si>
  <si>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</si>
  <si>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</si>
  <si>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</si>
  <si>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</si>
  <si>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</si>
  <si>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</si>
  <si>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</si>
  <si>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</si>
  <si>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</si>
  <si>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</si>
  <si>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</si>
  <si>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</si>
  <si>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</si>
  <si>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</si>
  <si>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</si>
  <si>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</si>
  <si>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</si>
  <si>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</si>
  <si>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</si>
  <si>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</si>
  <si>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</si>
  <si>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</si>
  <si>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</si>
  <si>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</si>
  <si>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</si>
  <si>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</si>
  <si>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</si>
  <si>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</si>
  <si>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</si>
  <si>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</si>
  <si>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</si>
  <si>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</si>
  <si>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</si>
  <si>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</si>
  <si>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</si>
  <si>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</si>
  <si>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</si>
  <si>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</si>
  <si>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</si>
  <si>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</si>
  <si>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</si>
  <si>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</si>
  <si>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</si>
  <si>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</si>
  <si>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</si>
  <si>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</si>
  <si>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</si>
  <si>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</si>
  <si>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</si>
  <si>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</si>
  <si>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</si>
  <si>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</si>
  <si>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</si>
  <si>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</si>
  <si>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</si>
  <si>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</si>
  <si>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</si>
  <si>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</si>
  <si>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</si>
  <si>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</si>
  <si>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</si>
  <si>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</si>
  <si>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</si>
  <si>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</si>
  <si>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</si>
  <si>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</si>
  <si>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</si>
  <si>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</si>
  <si>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</si>
  <si>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</si>
  <si>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</si>
  <si>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</si>
  <si>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</si>
  <si>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</si>
  <si>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</si>
  <si>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</si>
  <si>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</si>
  <si>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</si>
  <si>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</si>
  <si>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</si>
  <si>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</si>
  <si>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</si>
  <si>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</si>
  <si>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</si>
  <si>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</si>
  <si>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</si>
  <si>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</si>
  <si>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</si>
  <si>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</si>
  <si>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</si>
  <si>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</si>
  <si>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</si>
  <si>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</si>
  <si>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</si>
  <si>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</si>
  <si>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</si>
  <si>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</si>
  <si>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</si>
  <si>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</si>
  <si>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</si>
  <si>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</si>
  <si>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</si>
  <si>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</si>
  <si>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</si>
  <si>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</si>
  <si>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</si>
  <si>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</si>
  <si>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</si>
  <si>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</si>
  <si>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</si>
  <si>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</si>
  <si>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</si>
  <si>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</si>
  <si>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</si>
  <si>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</si>
  <si>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</si>
  <si>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</si>
  <si>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</si>
  <si>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</si>
  <si>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</si>
  <si>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</si>
  <si>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</si>
  <si>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</si>
  <si>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</si>
  <si>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</si>
  <si>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</si>
  <si>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</si>
  <si>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</si>
  <si>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</si>
  <si>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</si>
  <si>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</si>
  <si>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</si>
  <si>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</si>
  <si>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</si>
  <si>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</si>
  <si>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</si>
  <si>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</si>
  <si>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</si>
  <si>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</si>
  <si>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</si>
  <si>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</si>
  <si>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</si>
  <si>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</si>
  <si>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</si>
  <si>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</si>
  <si>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</si>
  <si>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</si>
  <si>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</si>
  <si>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</si>
  <si>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</si>
  <si>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</si>
  <si>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</si>
  <si>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</si>
  <si>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</si>
  <si>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</si>
  <si>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</si>
  <si>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</si>
  <si>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</si>
  <si>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</si>
  <si>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</si>
  <si>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</si>
  <si>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</si>
  <si>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</si>
  <si>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</si>
  <si>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</si>
  <si>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</si>
  <si>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</si>
  <si>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</si>
  <si>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</si>
  <si>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</si>
  <si>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</si>
  <si>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</si>
  <si>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</si>
  <si>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</si>
  <si>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</si>
  <si>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</si>
  <si>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</si>
  <si>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</si>
  <si>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</si>
  <si>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</si>
  <si>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</si>
  <si>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</si>
  <si>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</si>
  <si>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</si>
  <si>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</si>
  <si>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</si>
  <si>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</si>
  <si>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</si>
  <si>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</si>
  <si>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</si>
  <si>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</si>
  <si>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</si>
  <si>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</si>
  <si>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</si>
  <si>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</si>
  <si>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</si>
  <si>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</si>
  <si>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</si>
  <si>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</si>
  <si>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</si>
  <si>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</si>
  <si>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</si>
  <si>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</si>
  <si>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</si>
  <si>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</si>
  <si>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</si>
  <si>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</si>
  <si>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</si>
  <si>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</si>
  <si>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</si>
  <si>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</si>
  <si>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</si>
  <si>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</si>
  <si>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</si>
  <si>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</si>
  <si>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</si>
  <si>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</si>
  <si>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</si>
  <si>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</si>
  <si>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</si>
  <si>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</si>
  <si>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</si>
  <si>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</si>
  <si>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</si>
  <si>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</si>
  <si>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</si>
  <si>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</si>
  <si>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</si>
  <si>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</si>
  <si>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</si>
  <si>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</si>
  <si>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</si>
  <si>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</si>
  <si>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</si>
  <si>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</si>
  <si>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</si>
  <si>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</si>
  <si>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</si>
  <si>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</si>
  <si>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</si>
  <si>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</si>
  <si>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</si>
  <si>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</si>
  <si>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</si>
  <si>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</si>
  <si>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</si>
  <si>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</si>
  <si>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</si>
  <si>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</si>
  <si>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</si>
  <si>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</si>
  <si>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</si>
  <si>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</si>
  <si>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</si>
  <si>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</si>
  <si>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</si>
  <si>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</si>
  <si>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</si>
  <si>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</si>
  <si>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</si>
  <si>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</si>
  <si>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</si>
  <si>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</si>
  <si>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</si>
  <si>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</si>
  <si>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</si>
  <si>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</si>
  <si>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</si>
  <si>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</si>
  <si>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</si>
  <si>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</si>
  <si>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</si>
  <si>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</si>
  <si>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</si>
  <si>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</si>
  <si>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</si>
  <si>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</si>
  <si>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</si>
  <si>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</si>
  <si>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</si>
  <si>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</si>
  <si>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</si>
  <si>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</si>
  <si>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</si>
  <si>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</si>
  <si>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</si>
  <si>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</si>
  <si>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</si>
  <si>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</si>
  <si>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</si>
  <si>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</si>
  <si>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</si>
  <si>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</si>
  <si>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</si>
  <si>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</si>
  <si>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</si>
  <si>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</si>
  <si>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</si>
  <si>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</si>
  <si>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</si>
  <si>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</si>
  <si>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</si>
  <si>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</si>
  <si>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</si>
  <si>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</si>
  <si>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</si>
  <si>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</si>
  <si>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</si>
  <si>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</si>
  <si>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</si>
  <si>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</si>
  <si>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</si>
  <si>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</si>
  <si>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</si>
  <si>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</si>
  <si>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</si>
  <si>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</si>
  <si>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</si>
  <si>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</si>
  <si>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</si>
  <si>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</si>
  <si>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</si>
  <si>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</si>
  <si>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</si>
  <si>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</si>
  <si>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</si>
  <si>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</si>
  <si>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</si>
  <si>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</si>
  <si>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</si>
  <si>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</si>
  <si>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</si>
  <si>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</si>
  <si>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</si>
  <si>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</si>
  <si>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</si>
  <si>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</si>
  <si>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</si>
  <si>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</si>
  <si>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</si>
  <si>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</si>
  <si>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</si>
  <si>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</si>
  <si>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</si>
  <si>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</si>
  <si>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</si>
  <si>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</si>
  <si>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</si>
  <si>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</si>
  <si>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</si>
  <si>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</si>
  <si>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</si>
  <si>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</si>
  <si>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</si>
  <si>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</si>
  <si>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</si>
  <si>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</si>
  <si>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</si>
  <si>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</si>
  <si>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</si>
  <si>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</si>
  <si>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</si>
  <si>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</si>
  <si>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</si>
  <si>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</si>
  <si>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</si>
  <si>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</si>
  <si>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</si>
  <si>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</si>
  <si>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</si>
  <si>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</si>
  <si>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</si>
  <si>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</si>
  <si>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</si>
  <si>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</si>
  <si>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</si>
  <si>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</si>
  <si>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</si>
  <si>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</si>
  <si>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</si>
  <si>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</si>
  <si>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</si>
  <si>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</si>
  <si>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</si>
  <si>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</si>
  <si>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</si>
  <si>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</si>
  <si>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</si>
  <si>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</si>
  <si>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</si>
  <si>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</si>
  <si>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</si>
  <si>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</si>
  <si>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</si>
  <si>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</si>
  <si>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</si>
  <si>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</si>
  <si>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</si>
  <si>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</si>
  <si>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</si>
  <si>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</si>
  <si>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</si>
  <si>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</si>
  <si>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</si>
  <si>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</si>
  <si>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</si>
  <si>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</si>
  <si>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</si>
  <si>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</si>
  <si>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</si>
  <si>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</si>
  <si>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</si>
  <si>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</si>
  <si>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</si>
  <si>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</si>
  <si>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</si>
  <si>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</si>
  <si>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</si>
  <si>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</si>
  <si>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</si>
  <si>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</si>
  <si>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</si>
  <si>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</si>
  <si>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</si>
  <si>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</si>
  <si>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</si>
  <si>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</si>
  <si>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</si>
  <si>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</si>
  <si>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</si>
  <si>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</si>
  <si>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</si>
  <si>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</si>
  <si>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</si>
  <si>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</si>
  <si>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</si>
  <si>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</si>
  <si>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</si>
  <si>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</si>
  <si>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</si>
  <si>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</si>
  <si>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</si>
  <si>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</si>
  <si>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</si>
  <si>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</si>
  <si>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</si>
  <si>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</si>
  <si>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</si>
  <si>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</si>
  <si>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</si>
  <si>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</si>
  <si>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</si>
  <si>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</si>
  <si>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</si>
  <si>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</si>
  <si>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</si>
  <si>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</si>
  <si>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</si>
  <si>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</si>
  <si>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</si>
  <si>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</si>
  <si>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</si>
  <si>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</si>
  <si>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</si>
  <si>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</si>
  <si>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</si>
  <si>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</si>
  <si>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</si>
  <si>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</si>
  <si>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</si>
  <si>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</si>
  <si>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</si>
  <si>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</si>
  <si>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</si>
  <si>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</si>
  <si>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</si>
  <si>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</si>
  <si>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</si>
  <si>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</si>
  <si>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</si>
  <si>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</si>
  <si>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</si>
  <si>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</si>
  <si>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</si>
  <si>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</si>
  <si>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</si>
  <si>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</si>
  <si>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</si>
  <si>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</si>
  <si>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</si>
  <si>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</si>
  <si>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</si>
  <si>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</si>
  <si>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</si>
  <si>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</si>
  <si>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</si>
  <si>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</si>
  <si>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</si>
  <si>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</si>
  <si>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</si>
  <si>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</si>
  <si>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</si>
  <si>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</si>
  <si>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</si>
  <si>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</si>
  <si>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</si>
  <si>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</si>
  <si>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</si>
  <si>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</si>
  <si>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</si>
  <si>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</si>
  <si>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</si>
  <si>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</si>
  <si>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</si>
  <si>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</si>
  <si>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</si>
  <si>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</si>
  <si>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</si>
  <si>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</si>
  <si>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</si>
  <si>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</si>
  <si>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</si>
  <si>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</si>
  <si>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</si>
  <si>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</si>
  <si>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</si>
  <si>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</si>
  <si>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</si>
  <si>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</si>
  <si>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</si>
  <si>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</si>
  <si>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</si>
  <si>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</si>
  <si>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</si>
  <si>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</si>
  <si>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</si>
  <si>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</si>
  <si>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</si>
  <si>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</si>
  <si>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</si>
  <si>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</si>
  <si>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</si>
  <si>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</si>
  <si>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</si>
  <si>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</si>
  <si>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</si>
  <si>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</si>
  <si>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</si>
  <si>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</si>
  <si>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</si>
  <si>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</si>
  <si>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</si>
  <si>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</si>
  <si>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</si>
  <si>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</si>
  <si>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</si>
  <si>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</si>
  <si>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</si>
  <si>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</si>
  <si>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</si>
  <si>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</si>
  <si>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</si>
  <si>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</si>
  <si>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</si>
  <si>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</si>
  <si>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</si>
  <si>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</si>
  <si>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</si>
  <si>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</si>
  <si>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</si>
  <si>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</si>
  <si>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</si>
  <si>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</si>
  <si>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</si>
  <si>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</si>
  <si>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</si>
  <si>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</si>
  <si>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</si>
  <si>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</si>
  <si>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</si>
  <si>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</si>
  <si>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</si>
  <si>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</si>
  <si>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</si>
  <si>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</si>
  <si>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</si>
  <si>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</si>
  <si>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</si>
  <si>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</si>
  <si>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</si>
  <si>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</si>
  <si>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</si>
  <si>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</si>
  <si>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</si>
  <si>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</si>
  <si>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</si>
  <si>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</si>
  <si>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</si>
  <si>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</si>
  <si>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</si>
  <si>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</si>
  <si>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</si>
  <si>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</si>
  <si>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</si>
  <si>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</si>
  <si>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</si>
  <si>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</si>
  <si>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</si>
  <si>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</si>
  <si>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</si>
  <si>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</si>
  <si>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</si>
  <si>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</si>
  <si>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</si>
  <si>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</si>
  <si>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</si>
  <si>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</si>
  <si>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</si>
  <si>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</si>
  <si>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</si>
  <si>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</si>
  <si>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</si>
  <si>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</si>
  <si>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</si>
  <si>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</si>
  <si>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</si>
  <si>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</si>
  <si>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</si>
  <si>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</si>
  <si>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</si>
  <si>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</si>
  <si>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</si>
  <si>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</si>
  <si>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</si>
  <si>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</si>
  <si>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</si>
  <si>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</si>
  <si>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</si>
  <si>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</si>
  <si>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</si>
  <si>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</si>
  <si>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</si>
  <si>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</si>
  <si>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</si>
  <si>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</si>
  <si>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</si>
  <si>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</si>
  <si>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</si>
  <si>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</si>
  <si>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</si>
  <si>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</si>
  <si>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</si>
  <si>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</si>
  <si>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</si>
  <si>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</si>
  <si>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</si>
  <si>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</si>
  <si>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</si>
  <si>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</si>
  <si>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</si>
  <si>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</si>
  <si>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</si>
  <si>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</si>
  <si>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</si>
  <si>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</si>
  <si>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</si>
  <si>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</si>
  <si>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</si>
  <si>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</si>
  <si>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</si>
  <si>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</si>
  <si>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</si>
  <si>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</si>
  <si>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</si>
  <si>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</si>
  <si>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</si>
  <si>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</si>
  <si>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</si>
  <si>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</si>
  <si>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</si>
  <si>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</si>
  <si>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</si>
  <si>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</si>
  <si>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</si>
  <si>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</si>
  <si>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</si>
  <si>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</si>
  <si>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</si>
  <si>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</si>
  <si>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</si>
  <si>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</si>
  <si>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</si>
  <si>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</si>
  <si>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</si>
  <si>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</si>
  <si>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</si>
  <si>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</si>
  <si>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</si>
  <si>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</si>
  <si>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</si>
  <si>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</si>
  <si>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</si>
  <si>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</si>
  <si>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</si>
  <si>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</si>
  <si>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</si>
  <si>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</si>
  <si>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</si>
  <si>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</si>
  <si>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</si>
  <si>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</si>
  <si>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</si>
  <si>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</si>
  <si>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</si>
  <si>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</si>
  <si>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</si>
  <si>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</si>
  <si>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</si>
  <si>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</si>
  <si>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</si>
  <si>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</si>
  <si>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</si>
  <si>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</si>
  <si>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</si>
  <si>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</si>
  <si>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</si>
  <si>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</si>
  <si>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</si>
  <si>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</si>
  <si>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</si>
  <si>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</si>
  <si>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</si>
  <si>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</si>
  <si>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</si>
  <si>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</si>
  <si>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</si>
  <si>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</si>
  <si>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</si>
  <si>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</si>
  <si>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</si>
  <si>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</si>
  <si>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</si>
  <si>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</si>
  <si>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</si>
  <si>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</si>
  <si>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</si>
  <si>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</si>
  <si>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</si>
  <si>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</si>
  <si>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</si>
  <si>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</si>
  <si>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</si>
  <si>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</si>
  <si>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</si>
  <si>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</si>
  <si>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</si>
  <si>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</si>
  <si>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</si>
  <si>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</si>
  <si>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</si>
  <si>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</si>
  <si>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</si>
  <si>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</si>
  <si>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</si>
  <si>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</si>
  <si>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</si>
  <si>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</si>
  <si>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</si>
  <si>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</si>
  <si>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</si>
  <si>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</si>
  <si>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</si>
  <si>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</si>
  <si>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</si>
  <si>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</si>
  <si>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</si>
  <si>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</si>
  <si>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</si>
  <si>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</si>
  <si>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</si>
  <si>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</si>
  <si>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</si>
  <si>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</si>
  <si>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</si>
  <si>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</si>
  <si>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</si>
  <si>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</si>
  <si>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</si>
  <si>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</si>
  <si>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</si>
  <si>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</si>
  <si>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</si>
  <si>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</si>
  <si>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</si>
  <si>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</si>
  <si>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</si>
  <si>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</si>
  <si>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</si>
  <si>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</si>
  <si>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</si>
  <si>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</si>
  <si>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</si>
  <si>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</si>
  <si>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</si>
  <si>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</si>
  <si>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</si>
  <si>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</si>
  <si>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</si>
  <si>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</si>
  <si>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</si>
  <si>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</si>
  <si>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</si>
  <si>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</si>
  <si>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</si>
  <si>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</si>
  <si>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</si>
  <si>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</si>
  <si>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</si>
  <si>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</si>
  <si>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</si>
  <si>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</si>
  <si>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</si>
  <si>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</si>
  <si>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</si>
  <si>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</si>
  <si>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</si>
  <si>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</si>
  <si>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</si>
  <si>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</si>
  <si>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</si>
  <si>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</si>
  <si>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</si>
  <si>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</si>
  <si>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</si>
  <si>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</si>
  <si>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</si>
  <si>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</si>
  <si>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</si>
  <si>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</si>
  <si>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</si>
  <si>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</si>
  <si>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</si>
  <si>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</si>
  <si>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</si>
  <si>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</si>
  <si>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</si>
  <si>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</si>
  <si>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</si>
  <si>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</si>
  <si>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</si>
  <si>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</si>
  <si>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</si>
  <si>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</si>
  <si>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</si>
  <si>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</si>
  <si>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</si>
  <si>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</si>
  <si>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</si>
  <si>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</si>
  <si>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</si>
  <si>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</si>
  <si>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</si>
  <si>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</si>
  <si>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</si>
  <si>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</si>
  <si>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</si>
  <si>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</si>
  <si>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</si>
  <si>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</si>
  <si>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</si>
  <si>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</si>
  <si>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</si>
  <si>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</si>
  <si>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</si>
  <si>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</si>
  <si>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</si>
  <si>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</si>
  <si>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</si>
  <si>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</si>
  <si>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</si>
  <si>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</si>
  <si>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</si>
  <si>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</si>
  <si>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</si>
  <si>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</si>
  <si>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</si>
  <si>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</si>
  <si>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</si>
  <si>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</si>
  <si>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</si>
  <si>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</si>
  <si>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</si>
  <si>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</si>
  <si>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</si>
  <si>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</si>
  <si>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</si>
  <si>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</si>
  <si>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</si>
  <si>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</si>
  <si>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</si>
  <si>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</si>
  <si>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</si>
  <si>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</si>
  <si>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</si>
  <si>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</si>
  <si>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</si>
  <si>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</si>
  <si>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</si>
  <si>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</si>
  <si>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</si>
  <si>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</si>
  <si>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</si>
  <si>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</si>
  <si>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</si>
  <si>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</si>
  <si>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</si>
  <si>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</si>
  <si>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</si>
  <si>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</si>
  <si>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</si>
  <si>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</si>
  <si>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</si>
  <si>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</si>
  <si>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</si>
  <si>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</si>
  <si>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</si>
  <si>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</si>
  <si>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</si>
  <si>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</si>
  <si>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</si>
  <si>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</si>
  <si>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</si>
  <si>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</si>
  <si>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</si>
  <si>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</si>
  <si>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</si>
  <si>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</si>
  <si>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</si>
  <si>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</si>
  <si>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</si>
  <si>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</si>
  <si>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</si>
  <si>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</si>
  <si>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</si>
  <si>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</si>
  <si>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</si>
  <si>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</si>
  <si>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</si>
  <si>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</si>
  <si>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</si>
  <si>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</si>
  <si>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</si>
  <si>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</si>
  <si>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</si>
  <si>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</si>
  <si>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</si>
  <si>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</si>
  <si>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</si>
  <si>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</si>
  <si>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</si>
  <si>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</si>
  <si>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</si>
  <si>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</si>
  <si>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</si>
  <si>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</si>
  <si>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</si>
  <si>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</si>
  <si>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</si>
  <si>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</si>
  <si>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</si>
  <si>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</si>
  <si>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</si>
  <si>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</si>
  <si>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</si>
  <si>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</si>
  <si>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</si>
  <si>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</si>
  <si>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</si>
  <si>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</si>
  <si>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</si>
  <si>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</si>
  <si>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</si>
  <si>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</si>
  <si>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</si>
  <si>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</si>
  <si>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</si>
  <si>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</si>
  <si>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</si>
  <si>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</si>
  <si>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</si>
  <si>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</si>
  <si>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</si>
  <si>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</si>
  <si>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</si>
  <si>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</si>
  <si>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</si>
  <si>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</si>
  <si>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</si>
  <si>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</si>
  <si>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</si>
  <si>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</si>
  <si>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</si>
  <si>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</si>
  <si>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</si>
  <si>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</si>
  <si>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</si>
  <si>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</si>
  <si>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</si>
  <si>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</si>
  <si>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</si>
  <si>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</si>
  <si>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</si>
  <si>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</si>
  <si>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</si>
  <si>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</si>
  <si>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</si>
  <si>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</si>
  <si>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</si>
  <si>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</si>
  <si>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</si>
  <si>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</si>
  <si>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</si>
  <si>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</si>
  <si>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</si>
  <si>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</si>
  <si>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</si>
  <si>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</si>
  <si>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</si>
  <si>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</si>
  <si>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</si>
  <si>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</si>
  <si>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</si>
  <si>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</si>
  <si>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</si>
  <si>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</si>
  <si>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</si>
  <si>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</si>
  <si>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</si>
  <si>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</si>
  <si>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</si>
  <si>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</si>
  <si>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</si>
  <si>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</si>
  <si>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</si>
  <si>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</si>
  <si>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</si>
  <si>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</si>
  <si>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</si>
  <si>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</si>
  <si>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</si>
  <si>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</si>
  <si>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</si>
  <si>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</si>
  <si>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</si>
  <si>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</si>
  <si>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</si>
  <si>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</si>
  <si>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</si>
  <si>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</si>
  <si>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</si>
  <si>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</si>
  <si>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</si>
  <si>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</si>
  <si>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</si>
  <si>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</si>
  <si>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</si>
  <si>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</si>
  <si>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</si>
  <si>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</si>
  <si>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</si>
  <si>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</si>
  <si>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</si>
  <si>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</si>
  <si>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</si>
  <si>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</si>
  <si>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</si>
  <si>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</si>
  <si>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</si>
  <si>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</si>
  <si>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</si>
  <si>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</si>
  <si>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</si>
  <si>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</si>
  <si>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</si>
  <si>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</si>
  <si>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</si>
  <si>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</si>
  <si>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</si>
  <si>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</si>
  <si>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</si>
  <si>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</si>
  <si>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</si>
  <si>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</si>
  <si>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</si>
  <si>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</si>
  <si>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</si>
  <si>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</si>
  <si>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</si>
  <si>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</si>
  <si>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</si>
  <si>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</si>
  <si>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</si>
  <si>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</si>
  <si>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</si>
  <si>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</si>
  <si>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</si>
  <si>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</si>
  <si>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</si>
  <si>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</si>
  <si>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</si>
  <si>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</si>
  <si>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</si>
  <si>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</si>
  <si>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</si>
  <si>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</si>
  <si>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</si>
  <si>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</si>
  <si>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</si>
  <si>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</si>
  <si>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</si>
  <si>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</si>
  <si>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</si>
  <si>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</si>
  <si>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</si>
  <si>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</si>
  <si>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</si>
  <si>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</si>
  <si>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</si>
  <si>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</si>
  <si>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</si>
  <si>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</si>
  <si>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</si>
  <si>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</si>
  <si>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</si>
  <si>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</si>
  <si>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</si>
  <si>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</si>
  <si>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</si>
  <si>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</si>
  <si>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</si>
  <si>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</si>
  <si>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</si>
  <si>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</si>
  <si>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</si>
  <si>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</si>
  <si>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</si>
  <si>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</si>
  <si>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</si>
  <si>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</si>
  <si>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</si>
  <si>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</si>
  <si>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</si>
  <si>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</si>
  <si>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</si>
  <si>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</si>
  <si>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</si>
  <si>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</si>
  <si>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</si>
  <si>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</si>
  <si>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</si>
  <si>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</si>
  <si>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</si>
  <si>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</si>
  <si>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</si>
  <si>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</si>
  <si>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</si>
  <si>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</si>
  <si>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</si>
  <si>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</si>
  <si>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</si>
  <si>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</si>
  <si>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</si>
  <si>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</si>
  <si>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</si>
  <si>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</si>
  <si>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</si>
  <si>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</si>
  <si>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</si>
  <si>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</si>
  <si>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</si>
  <si>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</si>
  <si>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</si>
  <si>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</si>
  <si>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</si>
  <si>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</si>
  <si>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</si>
  <si>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</si>
  <si>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</si>
  <si>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</si>
  <si>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</si>
  <si>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</si>
  <si>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</si>
  <si>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</si>
  <si>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</si>
  <si>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</si>
  <si>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</si>
  <si>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</si>
  <si>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</si>
  <si>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</si>
  <si>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</si>
  <si>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</si>
  <si>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</si>
  <si>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</si>
  <si>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</si>
  <si>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</si>
  <si>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</si>
  <si>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</si>
  <si>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</si>
  <si>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</si>
  <si>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</si>
  <si>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</si>
  <si>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</si>
  <si>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</si>
  <si>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</si>
  <si>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</si>
  <si>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</si>
  <si>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</si>
  <si>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</si>
  <si>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</si>
  <si>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</si>
  <si>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</si>
  <si>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</si>
  <si>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</si>
  <si>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</si>
  <si>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</si>
  <si>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</si>
  <si>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</si>
  <si>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</si>
  <si>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</si>
  <si>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</si>
  <si>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</si>
  <si>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</si>
  <si>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</si>
  <si>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</si>
  <si>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</si>
  <si>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</si>
  <si>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</si>
  <si>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</si>
  <si>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</si>
  <si>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</si>
  <si>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</si>
  <si>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</si>
  <si>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</si>
  <si>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</si>
  <si>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</si>
  <si>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</si>
  <si>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</si>
  <si>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</si>
  <si>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</si>
  <si>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</si>
  <si>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</si>
  <si>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</si>
  <si>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</si>
  <si>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</si>
  <si>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</si>
  <si>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</si>
  <si>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</si>
  <si>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</si>
  <si>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</si>
  <si>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</si>
  <si>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</si>
  <si>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</si>
  <si>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</si>
  <si>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</si>
  <si>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</si>
  <si>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</si>
  <si>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</si>
  <si>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</si>
  <si>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</si>
  <si>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</si>
  <si>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</si>
  <si>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</si>
  <si>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</si>
  <si>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</si>
  <si>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</si>
  <si>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</si>
  <si>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</si>
  <si>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</si>
  <si>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</si>
  <si>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</si>
  <si>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</si>
  <si>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</si>
  <si>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</si>
  <si>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</si>
  <si>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</si>
  <si>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</si>
  <si>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</si>
  <si>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</si>
  <si>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</si>
  <si>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</si>
  <si>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</si>
  <si>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</si>
  <si>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</si>
  <si>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</si>
  <si>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</si>
  <si>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</si>
  <si>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</si>
  <si>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</si>
  <si>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</si>
  <si>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</si>
  <si>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</si>
  <si>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</si>
  <si>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</si>
  <si>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</si>
  <si>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</si>
  <si>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</si>
  <si>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</si>
  <si>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</si>
  <si>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</si>
  <si>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</si>
  <si>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</si>
  <si>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</si>
  <si>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</si>
  <si>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</si>
  <si>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</si>
  <si>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</si>
  <si>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</si>
  <si>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</si>
  <si>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</si>
  <si>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</si>
  <si>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</si>
  <si>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</si>
  <si>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</si>
  <si>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</si>
  <si>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</si>
  <si>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</si>
  <si>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</si>
  <si>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</si>
  <si>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</si>
  <si>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</si>
  <si>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</si>
  <si>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</si>
  <si>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</si>
  <si>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</si>
  <si>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</si>
  <si>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</si>
  <si>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</si>
  <si>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</si>
  <si>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</si>
  <si>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</si>
  <si>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</si>
  <si>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</si>
  <si>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</si>
  <si>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</si>
  <si>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</si>
  <si>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</si>
  <si>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</si>
  <si>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</si>
  <si>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</si>
  <si>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</si>
  <si>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</si>
  <si>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</si>
  <si>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</si>
  <si>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</si>
  <si>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</si>
  <si>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</si>
  <si>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</si>
  <si>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</si>
  <si>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</si>
  <si>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</si>
  <si>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</si>
  <si>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</si>
  <si>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</si>
  <si>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</si>
  <si>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</si>
  <si>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</si>
  <si>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</si>
  <si>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</si>
  <si>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</si>
  <si>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</si>
  <si>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</si>
  <si>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</si>
  <si>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</si>
  <si>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</si>
  <si>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</si>
  <si>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</si>
  <si>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</si>
  <si>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</si>
  <si>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</si>
  <si>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</si>
  <si>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</si>
  <si>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</si>
  <si>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</si>
  <si>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</si>
  <si>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</si>
  <si>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</si>
  <si>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</si>
  <si>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</si>
  <si>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</si>
  <si>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</si>
  <si>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</si>
  <si>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</si>
  <si>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</si>
  <si>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</si>
  <si>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</si>
  <si>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</si>
  <si>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</si>
  <si>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</si>
  <si>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</si>
  <si>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</si>
  <si>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</si>
  <si>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</si>
  <si>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</si>
  <si>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</si>
  <si>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</si>
  <si>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</si>
  <si>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</si>
  <si>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</si>
  <si>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</si>
  <si>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</si>
  <si>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</si>
  <si>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</si>
  <si>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</si>
  <si>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</si>
  <si>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</si>
  <si>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</si>
  <si>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</si>
  <si>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</si>
  <si>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</si>
  <si>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</si>
  <si>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</si>
  <si>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</si>
  <si>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</si>
  <si>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</si>
  <si>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</si>
  <si>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</si>
  <si>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</si>
  <si>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</si>
  <si>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</si>
  <si>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</si>
  <si>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</si>
  <si>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</si>
  <si>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</si>
  <si>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</si>
  <si>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</si>
  <si>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</si>
  <si>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</si>
  <si>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</si>
  <si>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</si>
  <si>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</si>
  <si>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</si>
  <si>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</si>
  <si>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</si>
  <si>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</si>
  <si>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</si>
  <si>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</si>
  <si>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</si>
  <si>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</si>
  <si>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</si>
  <si>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</si>
  <si>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</si>
  <si>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</si>
  <si>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</si>
  <si>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</si>
  <si>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</si>
  <si>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</si>
  <si>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</si>
  <si>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</si>
  <si>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</si>
  <si>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</si>
  <si>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</si>
  <si>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</si>
  <si>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</si>
  <si>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</si>
  <si>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</si>
  <si>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</si>
  <si>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</si>
  <si>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</si>
  <si>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</si>
  <si>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</si>
  <si>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</si>
  <si>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</si>
  <si>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</si>
  <si>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</si>
  <si>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</si>
  <si>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</si>
  <si>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</si>
  <si>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</si>
  <si>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</si>
  <si>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</si>
  <si>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</si>
  <si>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</si>
  <si>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</si>
  <si>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</si>
  <si>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</si>
  <si>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</si>
  <si>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</si>
  <si>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</si>
  <si>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</si>
  <si>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</si>
  <si>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</si>
  <si>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</si>
  <si>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</si>
  <si>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</si>
  <si>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</si>
  <si>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</si>
  <si>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</si>
  <si>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</si>
  <si>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</si>
  <si>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</si>
  <si>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</si>
  <si>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</si>
  <si>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</si>
  <si>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</si>
  <si>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</si>
  <si>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</si>
  <si>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</si>
  <si>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</si>
  <si>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</si>
  <si>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</si>
  <si>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</si>
  <si>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</si>
  <si>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</si>
  <si>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</si>
  <si>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</si>
  <si>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</si>
  <si>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</si>
  <si>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</si>
  <si>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</si>
  <si>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</si>
  <si>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</si>
  <si>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</si>
  <si>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</si>
  <si>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</si>
  <si>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</si>
  <si>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</si>
  <si>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</si>
  <si>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</si>
  <si>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</si>
  <si>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</si>
  <si>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</si>
  <si>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</si>
  <si>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</si>
  <si>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</si>
  <si>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</si>
  <si>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</si>
  <si>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</si>
  <si>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</si>
  <si>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</si>
  <si>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</si>
  <si>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</si>
  <si>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</si>
  <si>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</si>
  <si>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</si>
  <si>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</si>
  <si>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</si>
  <si>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</si>
  <si>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</si>
  <si>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</si>
  <si>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</si>
  <si>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</si>
  <si>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</si>
  <si>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</si>
  <si>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</si>
  <si>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</si>
  <si>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</si>
  <si>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</si>
  <si>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</si>
  <si>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</si>
  <si>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</si>
  <si>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</si>
  <si>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</si>
  <si>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</si>
  <si>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</si>
  <si>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</si>
  <si>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</si>
  <si>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</si>
  <si>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</si>
  <si>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</si>
  <si>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</si>
  <si>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</si>
  <si>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</si>
  <si>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</si>
  <si>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</si>
  <si>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</si>
  <si>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</si>
  <si>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</si>
  <si>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</si>
  <si>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</si>
  <si>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</si>
  <si>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</si>
  <si>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</si>
  <si>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</si>
  <si>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</si>
  <si>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</si>
  <si>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</si>
  <si>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</si>
  <si>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</si>
  <si>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</si>
  <si>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</si>
  <si>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</si>
  <si>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</si>
  <si>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</si>
  <si>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</si>
  <si>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</si>
  <si>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</si>
  <si>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</si>
  <si>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</si>
  <si>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</si>
  <si>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</si>
  <si>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</si>
  <si>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</si>
  <si>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</si>
  <si>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</si>
  <si>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</si>
  <si>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</si>
  <si>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</si>
  <si>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</si>
  <si>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</si>
  <si>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</si>
  <si>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</si>
  <si>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</si>
  <si>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</si>
  <si>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</si>
  <si>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</si>
  <si>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</si>
  <si>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</si>
  <si>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</si>
  <si>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</si>
  <si>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</si>
  <si>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</si>
  <si>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</si>
  <si>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</si>
  <si>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</si>
  <si>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</si>
  <si>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</si>
  <si>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</si>
  <si>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</si>
  <si>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</si>
  <si>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</si>
  <si>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</si>
  <si>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</si>
  <si>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</si>
  <si>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</si>
  <si>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</si>
  <si>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</si>
  <si>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</si>
  <si>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</si>
  <si>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</si>
  <si>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</si>
  <si>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</si>
  <si>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</si>
  <si>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</si>
  <si>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</si>
  <si>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</si>
  <si>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</si>
  <si>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</si>
  <si>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</si>
  <si>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</si>
  <si>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</si>
  <si>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</si>
  <si>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</si>
  <si>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</si>
  <si>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</si>
  <si>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</si>
  <si>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</si>
  <si>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</si>
  <si>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</si>
  <si>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</si>
  <si>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</si>
  <si>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</si>
  <si>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</si>
  <si>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</si>
  <si>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</si>
  <si>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</si>
  <si>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</si>
  <si>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</si>
  <si>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</si>
  <si>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</si>
  <si>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</si>
  <si>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</si>
  <si>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</si>
  <si>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</si>
  <si>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</si>
  <si>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</si>
  <si>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</si>
  <si>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</si>
  <si>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</si>
  <si>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</si>
  <si>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</si>
  <si>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</si>
  <si>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</si>
  <si>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</si>
  <si>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</si>
  <si>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</si>
  <si>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</si>
  <si>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</si>
  <si>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</si>
  <si>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</si>
  <si>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</si>
  <si>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</si>
  <si>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</si>
  <si>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</si>
  <si>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</si>
  <si>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</si>
  <si>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</si>
  <si>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</si>
  <si>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</si>
  <si>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</si>
  <si>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</si>
  <si>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</si>
  <si>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</si>
  <si>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</si>
  <si>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</si>
  <si>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</si>
  <si>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</si>
  <si>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</si>
  <si>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</si>
  <si>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</si>
  <si>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</si>
  <si>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</si>
  <si>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</si>
  <si>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</si>
  <si>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</si>
  <si>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</si>
  <si>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</si>
  <si>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</si>
  <si>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</si>
  <si>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</si>
  <si>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</si>
  <si>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</si>
  <si>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</si>
  <si>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</si>
  <si>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</si>
  <si>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</si>
  <si>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</si>
  <si>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</si>
  <si>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</si>
  <si>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</si>
  <si>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</si>
  <si>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</si>
  <si>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</si>
  <si>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</si>
  <si>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</si>
  <si>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</si>
  <si>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</si>
  <si>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</si>
  <si>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</si>
  <si>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</si>
  <si>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</si>
  <si>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</si>
  <si>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</si>
  <si>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</si>
  <si>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</si>
  <si>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</si>
  <si>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</si>
  <si>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</si>
  <si>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</si>
  <si>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</si>
  <si>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</si>
  <si>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</si>
  <si>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</si>
  <si>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</si>
  <si>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</si>
  <si>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</si>
  <si>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</si>
  <si>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</si>
  <si>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</si>
  <si>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</si>
  <si>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</si>
  <si>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</si>
  <si>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</si>
  <si>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</si>
  <si>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</si>
  <si>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</si>
  <si>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</si>
  <si>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</si>
  <si>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</si>
  <si>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</si>
  <si>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</si>
  <si>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</si>
  <si>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</si>
  <si>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</si>
  <si>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</si>
  <si>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</si>
  <si>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</si>
  <si>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</si>
  <si>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</si>
  <si>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</si>
  <si>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</si>
  <si>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</si>
  <si>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</si>
  <si>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</si>
  <si>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</si>
  <si>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</si>
  <si>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</si>
  <si>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</si>
  <si>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</si>
  <si>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</si>
  <si>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</si>
  <si>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</si>
  <si>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</si>
  <si>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</si>
  <si>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</si>
  <si>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</si>
  <si>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</si>
  <si>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</si>
  <si>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</si>
  <si>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</si>
  <si>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</si>
  <si>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</si>
  <si>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</si>
  <si>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</si>
  <si>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</si>
  <si>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</si>
  <si>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</si>
  <si>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</si>
  <si>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</si>
  <si>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</si>
  <si>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</si>
  <si>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</si>
  <si>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</si>
  <si>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</si>
  <si>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</si>
  <si>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</si>
  <si>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</si>
  <si>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</si>
  <si>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</si>
  <si>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</si>
  <si>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</si>
  <si>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</si>
  <si>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</si>
  <si>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</si>
  <si>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</si>
  <si>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</si>
  <si>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</si>
  <si>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</si>
  <si>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</si>
  <si>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</si>
  <si>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</si>
  <si>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</si>
  <si>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</si>
  <si>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</si>
  <si>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</si>
  <si>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</si>
  <si>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</si>
  <si>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</si>
  <si>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</si>
  <si>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</si>
  <si>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</si>
  <si>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</si>
  <si>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</si>
  <si>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</si>
  <si>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</si>
  <si>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</si>
  <si>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</si>
  <si>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</si>
  <si>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</si>
  <si>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</si>
  <si>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</si>
  <si>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</si>
  <si>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</si>
  <si>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</si>
  <si>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</si>
  <si>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</si>
  <si>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</si>
  <si>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</si>
  <si>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</si>
  <si>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</si>
  <si>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</si>
  <si>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</si>
  <si>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</si>
  <si>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</si>
  <si>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</si>
  <si>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</si>
  <si>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</si>
  <si>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</si>
  <si>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</si>
  <si>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</si>
  <si>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</si>
  <si>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</si>
  <si>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</si>
  <si>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</si>
  <si>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</si>
  <si>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</si>
  <si>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</si>
  <si>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</si>
  <si>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</si>
  <si>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</si>
  <si>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</si>
  <si>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</si>
  <si>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</si>
  <si>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</si>
  <si>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</si>
  <si>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</si>
  <si>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</si>
  <si>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</si>
  <si>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</si>
  <si>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</si>
  <si>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</si>
  <si>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</si>
  <si>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</si>
  <si>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</si>
  <si>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</si>
  <si>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</si>
  <si>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</si>
  <si>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</si>
  <si>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</si>
  <si>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</si>
  <si>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</si>
  <si>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</si>
  <si>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</si>
  <si>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</si>
  <si>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</si>
  <si>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</si>
  <si>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</si>
  <si>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</si>
  <si>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</si>
  <si>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</si>
  <si>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</si>
  <si>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</si>
  <si>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</si>
  <si>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</si>
  <si>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</si>
  <si>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</si>
  <si>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</si>
  <si>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</si>
  <si>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</si>
  <si>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</si>
  <si>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</si>
  <si>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</si>
  <si>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</si>
  <si>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</si>
  <si>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</si>
  <si>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</si>
  <si>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</si>
  <si>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</si>
  <si>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</si>
  <si>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</si>
  <si>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</si>
  <si>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</si>
  <si>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</si>
  <si>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</si>
  <si>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</si>
  <si>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</si>
  <si>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</si>
  <si>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</si>
  <si>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</si>
  <si>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</si>
  <si>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</si>
  <si>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</si>
  <si>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</si>
  <si>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</si>
  <si>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</si>
  <si>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</si>
  <si>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</si>
  <si>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</si>
  <si>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</si>
  <si>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</si>
  <si>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</si>
  <si>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</si>
  <si>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</si>
  <si>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</si>
  <si>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</si>
  <si>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</si>
  <si>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</si>
  <si>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</si>
  <si>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</si>
  <si>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</si>
  <si>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</si>
  <si>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</si>
  <si>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</si>
  <si>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</si>
  <si>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</si>
  <si>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</si>
  <si>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</si>
  <si>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</si>
  <si>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</si>
  <si>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</si>
  <si>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</si>
  <si>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</si>
  <si>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</si>
  <si>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</si>
  <si>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</si>
  <si>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</si>
  <si>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</si>
  <si>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</si>
  <si>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</si>
  <si>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</si>
  <si>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</si>
  <si>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</si>
  <si>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</si>
  <si>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</si>
  <si>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</si>
  <si>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</si>
  <si>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</si>
  <si>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</si>
  <si>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</si>
  <si>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</si>
  <si>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</si>
  <si>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</si>
  <si>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</si>
  <si>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</si>
  <si>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</si>
  <si>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</si>
  <si>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</si>
  <si>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</si>
  <si>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</si>
  <si>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</si>
  <si>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</si>
  <si>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</si>
  <si>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</si>
  <si>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</si>
  <si>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</si>
  <si>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</si>
  <si>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</si>
  <si>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</si>
  <si>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</si>
  <si>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</si>
  <si>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</si>
  <si>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</si>
  <si>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</si>
  <si>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</si>
  <si>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</si>
  <si>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</si>
  <si>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</si>
  <si>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</si>
  <si>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</si>
  <si>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</si>
  <si>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</si>
  <si>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</si>
  <si>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</si>
  <si>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</si>
  <si>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</si>
  <si>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</si>
  <si>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</si>
  <si>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</si>
  <si>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</si>
  <si>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</si>
  <si>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</si>
  <si>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</si>
  <si>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</si>
  <si>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</si>
  <si>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</si>
  <si>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</si>
  <si>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</si>
  <si>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</si>
  <si>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</si>
  <si>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</si>
  <si>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</si>
  <si>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</si>
  <si>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</si>
  <si>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</si>
  <si>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</si>
  <si>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</si>
  <si>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</si>
  <si>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</si>
  <si>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</si>
  <si>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</si>
  <si>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</si>
  <si>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</si>
  <si>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</si>
  <si>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</si>
  <si>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</si>
  <si>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</si>
  <si>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</si>
  <si>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</si>
  <si>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</si>
  <si>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</si>
  <si>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</si>
  <si>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</si>
  <si>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</si>
  <si>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</si>
  <si>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</si>
  <si>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</si>
  <si>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</si>
  <si>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</si>
  <si>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</si>
  <si>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</si>
  <si>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</si>
  <si>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</si>
  <si>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</si>
  <si>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</si>
  <si>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</si>
  <si>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</si>
  <si>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</si>
  <si>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</si>
  <si>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</si>
  <si>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</si>
  <si>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</si>
  <si>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</si>
  <si>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</si>
  <si>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</si>
  <si>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</si>
  <si>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</si>
  <si>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</si>
  <si>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</si>
  <si>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</si>
  <si>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</si>
  <si>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</si>
  <si>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</si>
  <si>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</si>
  <si>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</si>
  <si>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</si>
  <si>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</si>
  <si>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</si>
  <si>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</si>
  <si>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</si>
  <si>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</si>
  <si>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</si>
  <si>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</si>
  <si>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</si>
  <si>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</si>
  <si>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</si>
  <si>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</si>
  <si>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</si>
  <si>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</si>
  <si>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</si>
  <si>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</si>
  <si>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</si>
  <si>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</si>
  <si>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</si>
  <si>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</si>
  <si>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</si>
  <si>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</si>
  <si>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</si>
  <si>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</si>
  <si>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</si>
  <si>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</si>
  <si>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</si>
  <si>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</si>
  <si>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</si>
  <si>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</si>
  <si>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</si>
  <si>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</si>
  <si>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</si>
  <si>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</si>
  <si>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</si>
  <si>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</si>
  <si>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</si>
  <si>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</si>
  <si>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</si>
  <si>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</si>
  <si>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</si>
  <si>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</si>
  <si>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</si>
  <si>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</si>
  <si>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</si>
  <si>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</si>
  <si>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</si>
  <si>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</si>
  <si>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</si>
  <si>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</si>
  <si>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</si>
  <si>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</si>
  <si>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</si>
  <si>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</si>
  <si>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</si>
  <si>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</si>
  <si>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</si>
  <si>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</si>
  <si>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</si>
  <si>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</si>
  <si>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</si>
  <si>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</si>
  <si>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</si>
  <si>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</si>
  <si>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</si>
  <si>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</si>
  <si>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</si>
  <si>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</si>
  <si>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</si>
  <si>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</si>
  <si>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</si>
  <si>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</si>
  <si>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</si>
  <si>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</si>
  <si>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</si>
  <si>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</si>
  <si>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</si>
  <si>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</si>
  <si>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</si>
  <si>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</si>
  <si>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</si>
  <si>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</si>
  <si>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</si>
  <si>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</si>
  <si>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</si>
  <si>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</si>
  <si>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</si>
  <si>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</si>
  <si>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</si>
  <si>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</si>
  <si>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</si>
  <si>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</si>
  <si>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</si>
  <si>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</si>
  <si>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</si>
  <si>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</si>
  <si>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</si>
  <si>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</si>
  <si>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</si>
  <si>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</si>
  <si>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</si>
  <si>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</si>
  <si>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</si>
  <si>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</si>
  <si>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</si>
  <si>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</si>
  <si>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</si>
  <si>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</si>
  <si>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</si>
  <si>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</si>
  <si>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</si>
  <si>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</si>
  <si>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</si>
  <si>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</si>
  <si>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</si>
  <si>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</si>
  <si>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</si>
  <si>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</si>
  <si>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</si>
  <si>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</si>
  <si>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</si>
  <si>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</si>
  <si>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</si>
  <si>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</si>
  <si>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</si>
  <si>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</si>
  <si>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</si>
  <si>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</si>
  <si>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</si>
  <si>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</si>
  <si>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</si>
  <si>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</si>
  <si>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</si>
  <si>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</si>
  <si>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</si>
  <si>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</si>
  <si>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</si>
  <si>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</si>
  <si>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</si>
  <si>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</si>
  <si>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</si>
  <si>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</si>
  <si>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</si>
  <si>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</si>
  <si>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</si>
  <si>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</si>
  <si>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</si>
  <si>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</si>
  <si>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</si>
  <si>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</si>
  <si>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</si>
  <si>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</si>
  <si>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</si>
  <si>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</si>
  <si>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</si>
  <si>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</si>
  <si>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</si>
  <si>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</si>
  <si>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</si>
  <si>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</si>
  <si>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</si>
  <si>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</si>
  <si>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</si>
  <si>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</si>
  <si>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</si>
  <si>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</si>
  <si>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</si>
  <si>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</si>
  <si>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</si>
  <si>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</si>
  <si>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</si>
  <si>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</si>
  <si>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</si>
  <si>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</si>
  <si>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</si>
  <si>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</si>
  <si>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</si>
  <si>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</si>
  <si>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</si>
  <si>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</si>
  <si>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</si>
  <si>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</si>
  <si>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</si>
  <si>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</si>
  <si>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</si>
  <si>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</si>
  <si>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</si>
  <si>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</si>
  <si>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</si>
  <si>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</si>
  <si>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</si>
  <si>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</si>
  <si>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</si>
  <si>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</si>
  <si>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</si>
  <si>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</si>
  <si>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</si>
  <si>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</si>
  <si>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</si>
  <si>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</si>
  <si>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</si>
  <si>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</si>
  <si>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</si>
  <si>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</si>
  <si>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</si>
  <si>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</si>
  <si>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</si>
  <si>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</si>
  <si>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</si>
  <si>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</si>
  <si>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</si>
  <si>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</si>
  <si>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</si>
  <si>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</si>
  <si>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</si>
  <si>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</si>
  <si>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</si>
  <si>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</si>
  <si>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</si>
  <si>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</si>
  <si>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</si>
  <si>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</si>
  <si>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</si>
  <si>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</si>
  <si>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</si>
  <si>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</si>
  <si>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</si>
  <si>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</si>
  <si>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</si>
  <si>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</si>
  <si>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</si>
  <si>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</si>
  <si>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</si>
  <si>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</si>
  <si>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</si>
  <si>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</si>
  <si>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</si>
  <si>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</si>
  <si>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</si>
  <si>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</si>
  <si>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</si>
  <si>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</si>
  <si>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</si>
  <si>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</si>
  <si>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</si>
  <si>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</si>
  <si>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</si>
  <si>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</si>
  <si>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</si>
  <si>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</si>
  <si>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</si>
  <si>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</si>
  <si>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</si>
  <si>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</si>
  <si>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</si>
  <si>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</si>
  <si>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</si>
  <si>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</si>
  <si>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</si>
  <si>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</si>
  <si>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</si>
  <si>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</si>
  <si>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</si>
  <si>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</si>
  <si>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</si>
  <si>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</si>
  <si>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</si>
  <si>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</si>
  <si>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</si>
  <si>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</si>
  <si>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</si>
  <si>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</si>
  <si>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</si>
  <si>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</si>
  <si>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</si>
  <si>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</si>
  <si>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</si>
  <si>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</si>
  <si>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</si>
  <si>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</si>
  <si>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</si>
  <si>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</si>
  <si>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</si>
  <si>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</si>
  <si>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</si>
  <si>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</si>
  <si>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</si>
  <si>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</si>
  <si>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</si>
  <si>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</si>
  <si>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</si>
  <si>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</si>
  <si>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</si>
  <si>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</si>
  <si>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</si>
  <si>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</si>
  <si>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</si>
  <si>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</si>
  <si>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</si>
  <si>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</si>
  <si>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</si>
  <si>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</si>
  <si>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</si>
  <si>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</si>
  <si>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</si>
  <si>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</si>
  <si>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</si>
  <si>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</si>
  <si>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</si>
  <si>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</si>
  <si>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</si>
  <si>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</si>
  <si>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</si>
  <si>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</si>
  <si>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</si>
  <si>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</si>
  <si>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</si>
  <si>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</si>
  <si>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</si>
  <si>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</si>
  <si>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</si>
  <si>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</si>
  <si>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</si>
  <si>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</si>
  <si>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</si>
  <si>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</si>
  <si>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</si>
  <si>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</si>
  <si>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</si>
  <si>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</si>
  <si>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</si>
  <si>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</si>
  <si>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</si>
  <si>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</si>
  <si>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</si>
  <si>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</si>
  <si>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</si>
  <si>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</si>
  <si>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</si>
  <si>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</si>
  <si>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</si>
  <si>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</si>
  <si>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</si>
  <si>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</si>
  <si>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</si>
  <si>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</si>
  <si>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</si>
  <si>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</si>
  <si>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</si>
  <si>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</si>
  <si>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</si>
  <si>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</si>
  <si>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</si>
  <si>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</si>
  <si>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</si>
  <si>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</si>
  <si>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</si>
  <si>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</si>
  <si>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</si>
  <si>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</si>
  <si>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</si>
  <si>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</si>
  <si>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</si>
  <si>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</si>
  <si>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</si>
  <si>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</si>
  <si>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</si>
  <si>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</si>
  <si>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</si>
  <si>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</si>
  <si>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</si>
  <si>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</si>
  <si>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</si>
  <si>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</si>
  <si>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</si>
  <si>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</si>
  <si>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</si>
  <si>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</si>
  <si>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</si>
  <si>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</si>
  <si>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</si>
  <si>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</si>
  <si>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</si>
  <si>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</si>
  <si>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</si>
  <si>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</si>
  <si>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</si>
  <si>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</si>
  <si>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</si>
  <si>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</si>
  <si>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</si>
  <si>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</si>
  <si>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</si>
  <si>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</si>
  <si>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</si>
  <si>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</si>
  <si>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</si>
  <si>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</si>
  <si>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</si>
  <si>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</si>
  <si>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</si>
  <si>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</si>
  <si>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</si>
  <si>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</si>
  <si>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</si>
  <si>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</si>
  <si>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</si>
  <si>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</si>
  <si>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</si>
  <si>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</si>
  <si>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</si>
  <si>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</si>
  <si>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</si>
  <si>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</si>
  <si>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</si>
  <si>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</si>
  <si>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</si>
  <si>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</si>
  <si>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</si>
  <si>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</si>
  <si>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</si>
  <si>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</si>
  <si>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</si>
  <si>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</si>
  <si>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</si>
  <si>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</si>
  <si>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</si>
  <si>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</si>
  <si>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</si>
  <si>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</si>
  <si>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</si>
  <si>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</si>
  <si>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</si>
  <si>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</si>
  <si>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</si>
  <si>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</si>
  <si>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</si>
  <si>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</si>
  <si>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</si>
  <si>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</si>
  <si>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</si>
  <si>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</si>
  <si>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</si>
  <si>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</si>
  <si>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</si>
  <si>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</si>
  <si>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</si>
  <si>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</si>
  <si>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</si>
  <si>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</si>
  <si>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</si>
  <si>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</si>
  <si>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</si>
  <si>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</si>
  <si>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</si>
  <si>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</si>
  <si>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</si>
  <si>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</si>
  <si>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</si>
  <si>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</si>
  <si>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</si>
  <si>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</si>
  <si>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</si>
  <si>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</si>
  <si>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</si>
  <si>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</si>
  <si>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</si>
  <si>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</si>
  <si>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</si>
  <si>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</si>
  <si>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</si>
  <si>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</si>
  <si>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</si>
  <si>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</si>
  <si>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</si>
  <si>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</si>
  <si>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</si>
  <si>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</si>
  <si>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</si>
  <si>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</si>
  <si>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</si>
  <si>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</si>
  <si>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</si>
  <si>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</si>
  <si>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</si>
  <si>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</si>
  <si>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</si>
  <si>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</si>
  <si>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</si>
  <si>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</si>
  <si>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</si>
  <si>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</si>
  <si>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</si>
  <si>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</si>
  <si>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</si>
  <si>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</si>
  <si>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</si>
  <si>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</si>
  <si>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</si>
  <si>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</si>
  <si>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</si>
  <si>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</si>
  <si>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</si>
  <si>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</si>
  <si>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</si>
  <si>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</si>
  <si>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</si>
  <si>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</si>
  <si>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</si>
  <si>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</si>
  <si>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</si>
  <si>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</si>
  <si>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</si>
  <si>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</si>
  <si>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</si>
  <si>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</si>
  <si>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</si>
  <si>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</si>
  <si>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</si>
  <si>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</si>
  <si>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</si>
  <si>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</si>
  <si>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</si>
  <si>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</si>
  <si>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</si>
  <si>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</si>
  <si>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</si>
  <si>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</si>
  <si>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</si>
  <si>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</si>
  <si>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</si>
  <si>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</si>
  <si>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</si>
  <si>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</si>
  <si>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</si>
  <si>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</si>
  <si>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</si>
  <si>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</si>
  <si>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</si>
  <si>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</si>
  <si>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</si>
  <si>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</si>
  <si>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</si>
  <si>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</si>
  <si>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</si>
  <si>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</si>
  <si>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</si>
  <si>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</si>
  <si>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</si>
  <si>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</si>
  <si>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</si>
  <si>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</si>
  <si>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</si>
  <si>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</si>
  <si>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</si>
  <si>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</si>
  <si>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</si>
  <si>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</si>
  <si>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</si>
  <si>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</si>
  <si>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</si>
  <si>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</si>
  <si>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</si>
  <si>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</si>
  <si>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</si>
  <si>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</si>
  <si>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</si>
  <si>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</si>
  <si>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</si>
  <si>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</si>
  <si>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</si>
  <si>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</si>
  <si>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</si>
  <si>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</si>
  <si>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</si>
  <si>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</si>
  <si>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</si>
  <si>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</si>
  <si>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</si>
  <si>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</si>
  <si>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</si>
  <si>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</si>
  <si>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</si>
  <si>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</si>
  <si>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</si>
  <si>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</si>
  <si>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</si>
  <si>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</si>
  <si>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</si>
  <si>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</si>
  <si>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</si>
  <si>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</si>
  <si>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</si>
  <si>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</si>
  <si>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</si>
  <si>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</si>
  <si>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</si>
  <si>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</si>
  <si>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</si>
  <si>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</si>
  <si>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</si>
  <si>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</si>
  <si>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</si>
  <si>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</si>
  <si>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</si>
  <si>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</si>
  <si>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</si>
  <si>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</si>
  <si>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</si>
  <si>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</si>
  <si>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</si>
  <si>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</si>
  <si>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</si>
  <si>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</si>
  <si>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</si>
  <si>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</si>
  <si>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</si>
  <si>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</si>
  <si>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</si>
  <si>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</si>
  <si>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</si>
  <si>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</si>
  <si>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</si>
  <si>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</si>
  <si>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</si>
  <si>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</si>
  <si>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</si>
  <si>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</si>
  <si>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</si>
  <si>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</si>
  <si>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</si>
  <si>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</si>
  <si>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</si>
  <si>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</si>
  <si>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</si>
  <si>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</si>
  <si>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</si>
  <si>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</si>
  <si>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</si>
  <si>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</si>
  <si>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</si>
  <si>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</si>
  <si>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</si>
  <si>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</si>
  <si>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</si>
  <si>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</si>
  <si>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</si>
  <si>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</si>
  <si>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</si>
  <si>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</si>
  <si>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</si>
  <si>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</si>
  <si>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</si>
  <si>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</si>
  <si>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</si>
  <si>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</si>
  <si>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</si>
  <si>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</si>
  <si>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</si>
  <si>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</si>
  <si>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</si>
  <si>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</si>
  <si>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</si>
  <si>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</si>
  <si>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</si>
  <si>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</si>
  <si>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</si>
  <si>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</si>
  <si>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</si>
  <si>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</si>
  <si>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</si>
  <si>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</si>
  <si>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</si>
  <si>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</si>
  <si>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</si>
  <si>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</si>
  <si>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</si>
  <si>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</si>
  <si>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</si>
  <si>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</si>
  <si>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</si>
  <si>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</si>
  <si>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</si>
  <si>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</si>
  <si>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</si>
  <si>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</si>
  <si>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</si>
  <si>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</si>
  <si>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</si>
  <si>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</si>
  <si>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</si>
  <si>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</si>
  <si>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</si>
  <si>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</si>
  <si>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</si>
  <si>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</si>
  <si>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</si>
  <si>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</si>
  <si>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</si>
  <si>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</si>
  <si>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</si>
  <si>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</si>
  <si>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</si>
  <si>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</si>
  <si>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</si>
  <si>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</si>
  <si>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</si>
  <si>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</si>
  <si>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</si>
  <si>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</si>
  <si>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</si>
  <si>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</si>
  <si>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</si>
  <si>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</si>
  <si>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</si>
  <si>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</si>
  <si>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</si>
  <si>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</si>
  <si>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</si>
  <si>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</si>
  <si>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</si>
  <si>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</si>
  <si>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</si>
  <si>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</si>
  <si>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</si>
  <si>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</si>
  <si>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</si>
  <si>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</si>
  <si>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</si>
  <si>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</si>
  <si>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</si>
  <si>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</si>
  <si>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</si>
  <si>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</si>
  <si>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</si>
  <si>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</si>
  <si>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</si>
  <si>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</si>
  <si>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</si>
  <si>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</si>
  <si>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</si>
  <si>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</si>
  <si>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</si>
  <si>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</si>
  <si>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</si>
  <si>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</si>
  <si>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</si>
  <si>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</si>
  <si>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</si>
  <si>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</si>
  <si>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</si>
  <si>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</si>
  <si>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</si>
  <si>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</si>
  <si>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</si>
  <si>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</si>
  <si>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</si>
  <si>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</si>
  <si>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</si>
  <si>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</si>
  <si>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</si>
  <si>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</si>
  <si>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</si>
  <si>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</si>
  <si>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</si>
  <si>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</si>
  <si>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</si>
  <si>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</si>
  <si>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</si>
  <si>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</si>
  <si>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</si>
  <si>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</si>
  <si>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</si>
  <si>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</si>
  <si>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</si>
  <si>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</si>
  <si>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</si>
  <si>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</si>
  <si>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</si>
  <si>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</si>
  <si>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</si>
  <si>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</si>
  <si>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</si>
  <si>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</si>
  <si>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</si>
  <si>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</si>
  <si>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</si>
  <si>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</si>
  <si>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</si>
  <si>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</si>
  <si>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</si>
  <si>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</si>
  <si>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</si>
  <si>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</si>
  <si>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</si>
  <si>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</si>
  <si>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</si>
  <si>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</si>
  <si>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</si>
  <si>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</si>
  <si>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</si>
  <si>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</si>
  <si>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</si>
  <si>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</si>
  <si>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</si>
  <si>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</si>
  <si>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</si>
  <si>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</si>
  <si>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</si>
  <si>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</si>
  <si>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</si>
  <si>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</si>
  <si>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</si>
  <si>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</si>
  <si>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</si>
  <si>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</si>
  <si>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</si>
  <si>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</si>
  <si>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</si>
  <si>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</si>
  <si>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</si>
  <si>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</si>
  <si>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</si>
  <si>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</si>
  <si>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</si>
  <si>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</si>
  <si>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</si>
  <si>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</si>
  <si>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</si>
  <si>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</si>
  <si>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</si>
  <si>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</si>
  <si>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</si>
  <si>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</si>
  <si>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</si>
  <si>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</si>
  <si>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</si>
  <si>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</si>
  <si>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</si>
  <si>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</si>
  <si>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</si>
  <si>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</si>
  <si>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</si>
  <si>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</si>
  <si>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</si>
  <si>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</si>
  <si>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</si>
  <si>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</si>
  <si>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</si>
  <si>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</si>
  <si>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</si>
  <si>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</si>
  <si>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</si>
  <si>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</si>
  <si>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</si>
  <si>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</si>
  <si>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</si>
  <si>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</si>
  <si>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</si>
  <si>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</si>
  <si>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</si>
  <si>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</si>
  <si>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</si>
  <si>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</si>
  <si>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</si>
  <si>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</si>
  <si>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</si>
  <si>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</si>
  <si>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</si>
  <si>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</si>
  <si>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</si>
  <si>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</si>
  <si>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</si>
  <si>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</si>
  <si>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</si>
  <si>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</si>
  <si>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</si>
  <si>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</si>
  <si>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</si>
  <si>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</si>
  <si>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</si>
  <si>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</si>
  <si>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</si>
  <si>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</si>
  <si>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</si>
  <si>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</si>
  <si>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</si>
  <si>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</si>
  <si>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</si>
  <si>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</si>
  <si>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</si>
  <si>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</si>
  <si>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</si>
  <si>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</si>
  <si>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</si>
  <si>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</si>
  <si>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</si>
  <si>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</si>
  <si>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</si>
  <si>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</si>
  <si>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</si>
  <si>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</si>
  <si>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</si>
  <si>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</si>
  <si>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</si>
  <si>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</si>
  <si>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</si>
  <si>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</si>
  <si>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</si>
  <si>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</si>
  <si>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</si>
  <si>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</si>
  <si>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</si>
  <si>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</si>
  <si>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</si>
  <si>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</si>
  <si>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</si>
  <si>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</si>
  <si>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</si>
  <si>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</si>
  <si>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</si>
  <si>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</si>
  <si>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</si>
  <si>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</si>
  <si>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</si>
  <si>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</si>
  <si>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</si>
  <si>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</si>
  <si>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</si>
  <si>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</si>
  <si>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</si>
  <si>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</si>
  <si>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</si>
  <si>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</si>
  <si>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</si>
  <si>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</si>
  <si>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</si>
  <si>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</si>
  <si>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</si>
  <si>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</si>
  <si>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</si>
  <si>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</si>
  <si>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</si>
  <si>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</si>
  <si>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</si>
  <si>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</si>
  <si>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</si>
  <si>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</si>
  <si>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</si>
  <si>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</si>
  <si>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</si>
  <si>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</si>
  <si>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</si>
  <si>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</si>
  <si>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</si>
  <si>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</si>
  <si>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</si>
  <si>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</si>
  <si>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</si>
  <si>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</si>
  <si>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</si>
  <si>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</si>
  <si>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</si>
  <si>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</si>
  <si>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</si>
  <si>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</si>
  <si>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</si>
  <si>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</si>
  <si>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</si>
  <si>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</si>
  <si>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</si>
  <si>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</si>
  <si>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</si>
  <si>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</si>
  <si>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</si>
  <si>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</si>
  <si>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</si>
  <si>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</si>
  <si>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</si>
  <si>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</si>
  <si>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</si>
  <si>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</si>
  <si>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</si>
  <si>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</si>
  <si>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</si>
  <si>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</si>
  <si>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</si>
  <si>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</si>
  <si>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</si>
  <si>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</si>
  <si>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</si>
  <si>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</si>
  <si>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</si>
  <si>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</si>
  <si>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</si>
  <si>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</si>
  <si>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</si>
  <si>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</si>
  <si>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</si>
  <si>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</si>
  <si>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</si>
  <si>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</si>
  <si>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</si>
  <si>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</si>
  <si>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</si>
  <si>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</si>
  <si>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</si>
  <si>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</si>
  <si>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</si>
  <si>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</si>
  <si>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</si>
  <si>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</si>
  <si>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</si>
  <si>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</si>
  <si>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</si>
  <si>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</si>
  <si>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</si>
  <si>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</si>
  <si>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</si>
  <si>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</si>
  <si>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</si>
  <si>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</si>
  <si>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</si>
  <si>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</si>
  <si>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</si>
  <si>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</si>
  <si>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</si>
  <si>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</si>
  <si>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</si>
  <si>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</si>
  <si>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</si>
  <si>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</si>
  <si>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</si>
  <si>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</si>
  <si>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</si>
  <si>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</si>
  <si>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</si>
  <si>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</si>
  <si>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</si>
  <si>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</si>
  <si>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</si>
  <si>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</si>
  <si>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</si>
  <si>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</si>
  <si>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</si>
  <si>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</si>
  <si>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</si>
  <si>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</si>
  <si>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</si>
  <si>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</si>
  <si>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</si>
  <si>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</si>
  <si>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</si>
  <si>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</si>
  <si>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</si>
  <si>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</si>
  <si>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</si>
  <si>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</si>
  <si>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</si>
  <si>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</si>
  <si>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</si>
  <si>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</si>
  <si>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</si>
  <si>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</si>
  <si>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</si>
  <si>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</si>
  <si>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</si>
  <si>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</si>
  <si>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</si>
  <si>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</si>
  <si>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</si>
  <si>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</si>
  <si>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</si>
  <si>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</si>
  <si>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</si>
  <si>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</si>
  <si>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</si>
  <si>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</si>
  <si>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</si>
  <si>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</si>
  <si>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</si>
  <si>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</si>
  <si>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</si>
  <si>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</si>
  <si>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</si>
  <si>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</si>
  <si>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</si>
  <si>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</si>
  <si>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</si>
  <si>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</si>
  <si>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</si>
  <si>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</si>
  <si>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</si>
  <si>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</si>
  <si>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</si>
  <si>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</si>
  <si>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</si>
  <si>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</si>
  <si>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</si>
  <si>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</si>
  <si>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</si>
  <si>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</si>
  <si>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</si>
  <si>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</si>
  <si>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</si>
  <si>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</si>
  <si>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</si>
  <si>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</si>
  <si>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</si>
  <si>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</si>
  <si>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</si>
  <si>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</si>
  <si>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</si>
  <si>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</si>
  <si>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</si>
  <si>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</si>
  <si>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</si>
  <si>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</si>
  <si>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</si>
  <si>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</si>
  <si>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</si>
  <si>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</si>
  <si>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</si>
  <si>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</si>
  <si>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</si>
  <si>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</si>
  <si>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</si>
  <si>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</si>
  <si>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</si>
  <si>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</si>
  <si>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</si>
  <si>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</si>
  <si>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</si>
  <si>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</si>
  <si>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</si>
  <si>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</si>
  <si>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</si>
  <si>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</si>
  <si>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</si>
  <si>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</si>
  <si>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</si>
  <si>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</si>
  <si>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</si>
  <si>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</si>
  <si>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</si>
  <si>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</si>
  <si>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</si>
  <si>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</si>
  <si>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</si>
  <si>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</si>
  <si>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</si>
  <si>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</si>
  <si>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</si>
  <si>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</si>
  <si>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</si>
  <si>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</si>
  <si>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</si>
  <si>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</si>
  <si>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</si>
  <si>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</si>
  <si>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</si>
  <si>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</si>
  <si>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</si>
  <si>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</si>
  <si>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</si>
  <si>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</si>
  <si>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</si>
  <si>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</si>
  <si>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</si>
  <si>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</si>
  <si>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</si>
  <si>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</si>
  <si>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</si>
  <si>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</si>
  <si>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</si>
  <si>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</si>
  <si>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</si>
  <si>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</si>
  <si>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</si>
  <si>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</si>
  <si>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</si>
  <si>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</si>
  <si>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</si>
  <si>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</si>
  <si>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</si>
  <si>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</si>
  <si>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</si>
  <si>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</si>
  <si>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</si>
  <si>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</si>
  <si>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</si>
  <si>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</si>
  <si>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</si>
  <si>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</si>
  <si>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</si>
  <si>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</si>
  <si>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</si>
  <si>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</si>
  <si>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</si>
  <si>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</si>
  <si>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</si>
  <si>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</si>
  <si>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</si>
  <si>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</si>
  <si>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</si>
  <si>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</si>
  <si>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</si>
  <si>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</si>
  <si>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</si>
  <si>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</si>
  <si>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</si>
  <si>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</si>
  <si>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</si>
  <si>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</si>
  <si>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</si>
  <si>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</si>
  <si>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</si>
  <si>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</si>
  <si>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</si>
  <si>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</si>
  <si>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</si>
  <si>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</si>
  <si>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</si>
  <si>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</si>
  <si>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</si>
  <si>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</si>
  <si>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</si>
  <si>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</si>
  <si>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</si>
  <si>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</si>
  <si>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</si>
  <si>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</si>
  <si>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</si>
  <si>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</si>
  <si>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</si>
  <si>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</si>
  <si>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</si>
  <si>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</si>
  <si>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</si>
  <si>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</si>
  <si>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</si>
  <si>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</si>
  <si>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</si>
  <si>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</si>
  <si>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</si>
  <si>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</si>
  <si>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</si>
  <si>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</si>
  <si>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</si>
  <si>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</si>
  <si>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</si>
  <si>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</si>
  <si>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</si>
  <si>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</si>
  <si>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</si>
  <si>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</si>
  <si>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</si>
  <si>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</si>
  <si>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</si>
  <si>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</si>
  <si>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</si>
  <si>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</si>
  <si>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</si>
  <si>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</si>
  <si>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</si>
  <si>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</si>
  <si>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</si>
  <si>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</si>
  <si>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</si>
  <si>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</si>
  <si>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</si>
  <si>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</si>
  <si>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</si>
  <si>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</si>
  <si>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</si>
  <si>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</si>
  <si>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</si>
  <si>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</si>
  <si>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</si>
  <si>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</si>
  <si>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</si>
  <si>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</si>
  <si>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</si>
  <si>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</si>
  <si>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</si>
  <si>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</si>
  <si>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</si>
  <si>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</si>
  <si>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</si>
  <si>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</si>
  <si>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</si>
  <si>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</si>
  <si>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</si>
  <si>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</si>
  <si>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</si>
  <si>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</si>
  <si>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</si>
  <si>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</si>
  <si>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</si>
  <si>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</si>
  <si>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</si>
  <si>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</si>
  <si>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</si>
  <si>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</si>
  <si>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</si>
  <si>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</si>
  <si>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</si>
  <si>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</si>
  <si>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</si>
  <si>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</si>
  <si>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</si>
  <si>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</si>
  <si>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</si>
  <si>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</si>
  <si>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</si>
  <si>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</si>
  <si>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</si>
  <si>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</si>
  <si>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</si>
  <si>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</si>
  <si>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</si>
  <si>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</si>
  <si>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</si>
  <si>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</si>
  <si>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</si>
  <si>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</si>
  <si>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</si>
  <si>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</si>
  <si>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</si>
  <si>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</si>
  <si>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</si>
  <si>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</si>
  <si>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</si>
  <si>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</si>
  <si>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</si>
  <si>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</si>
  <si>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</si>
  <si>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</si>
  <si>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</si>
  <si>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</si>
  <si>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</si>
  <si>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</si>
  <si>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</si>
  <si>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</si>
  <si>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</si>
  <si>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</si>
  <si>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</si>
  <si>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</si>
  <si>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</si>
  <si>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</si>
  <si>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</si>
  <si>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</si>
  <si>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</si>
  <si>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</si>
  <si>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</si>
  <si>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</si>
  <si>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</si>
  <si>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</si>
  <si>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</si>
  <si>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</si>
  <si>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</si>
  <si>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</si>
  <si>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</si>
  <si>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</si>
  <si>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</si>
  <si>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</si>
  <si>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</si>
  <si>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</si>
  <si>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</si>
  <si>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</si>
  <si>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</si>
  <si>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</si>
  <si>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</si>
  <si>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</si>
  <si>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</si>
  <si>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</si>
  <si>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</si>
  <si>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</si>
  <si>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</si>
  <si>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</si>
  <si>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</si>
  <si>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</si>
  <si>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</si>
  <si>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</si>
  <si>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</si>
  <si>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</si>
  <si>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</si>
  <si>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</si>
  <si>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</si>
  <si>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</si>
  <si>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</si>
  <si>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</si>
  <si>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</si>
  <si>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</si>
  <si>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</si>
  <si>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</si>
  <si>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</si>
  <si>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</si>
  <si>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</si>
  <si>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</si>
  <si>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</si>
  <si>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</si>
  <si>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</si>
  <si>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</si>
  <si>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</si>
  <si>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</si>
  <si>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</si>
  <si>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</si>
  <si>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</si>
  <si>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</si>
  <si>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</si>
  <si>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</si>
  <si>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</si>
  <si>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</si>
  <si>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</si>
  <si>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</si>
  <si>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</si>
  <si>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</si>
  <si>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</si>
  <si>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</si>
  <si>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</si>
  <si>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</si>
  <si>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</si>
  <si>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</si>
  <si>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</si>
  <si>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</si>
  <si>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</si>
  <si>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</si>
  <si>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</si>
  <si>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</si>
  <si>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</si>
  <si>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</si>
  <si>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</si>
  <si>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</si>
  <si>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</si>
  <si>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</si>
  <si>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</si>
  <si>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</si>
  <si>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</si>
  <si>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</si>
  <si>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</si>
  <si>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</si>
  <si>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</si>
  <si>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</si>
  <si>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</si>
  <si>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</si>
  <si>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</si>
  <si>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</si>
  <si>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</si>
  <si>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</si>
  <si>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</si>
  <si>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</si>
  <si>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</si>
  <si>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</si>
  <si>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</si>
  <si>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</si>
  <si>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</si>
  <si>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</si>
  <si>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</si>
  <si>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</si>
  <si>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</si>
  <si>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</si>
  <si>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</si>
  <si>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</si>
  <si>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</si>
  <si>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</si>
  <si>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</si>
  <si>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</si>
  <si>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</si>
  <si>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</si>
  <si>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</si>
  <si>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</si>
  <si>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</si>
  <si>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</si>
  <si>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</si>
  <si>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</si>
  <si>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</si>
  <si>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</si>
  <si>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</si>
  <si>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</si>
  <si>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</si>
  <si>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</si>
  <si>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</si>
  <si>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</si>
  <si>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</si>
  <si>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</si>
  <si>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</si>
  <si>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</si>
  <si>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</si>
  <si>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</si>
  <si>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</si>
  <si>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</si>
  <si>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</si>
  <si>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</si>
  <si>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</si>
  <si>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</si>
  <si>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</si>
  <si>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</si>
  <si>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</si>
  <si>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</si>
  <si>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</si>
  <si>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</si>
  <si>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</si>
  <si>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</si>
  <si>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</si>
  <si>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</si>
  <si>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</si>
  <si>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</si>
  <si>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</si>
  <si>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</si>
  <si>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</si>
  <si>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</si>
  <si>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</si>
  <si>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</si>
  <si>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</si>
  <si>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</si>
  <si>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</si>
  <si>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</si>
  <si>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</si>
  <si>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</si>
  <si>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</si>
  <si>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</si>
  <si>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</si>
  <si>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</si>
  <si>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</si>
  <si>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</si>
  <si>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</si>
  <si>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</si>
  <si>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</si>
  <si>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</si>
  <si>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</si>
  <si>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</si>
  <si>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</si>
  <si>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</si>
  <si>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</si>
  <si>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</si>
  <si>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</si>
  <si>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</si>
  <si>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</si>
  <si>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</si>
  <si>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</si>
  <si>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</si>
  <si>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</si>
  <si>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</si>
  <si>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</si>
  <si>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</si>
  <si>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</si>
  <si>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</si>
  <si>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</si>
  <si>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</si>
  <si>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</si>
  <si>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</si>
  <si>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</si>
  <si>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</si>
  <si>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</si>
  <si>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</si>
  <si>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</si>
  <si>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</si>
  <si>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</si>
  <si>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</si>
  <si>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</si>
  <si>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</si>
  <si>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</si>
  <si>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</si>
  <si>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</si>
  <si>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</si>
  <si>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</si>
  <si>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</si>
  <si>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</si>
  <si>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</si>
  <si>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</si>
  <si>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</si>
  <si>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</si>
  <si>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</si>
  <si>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</si>
  <si>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</si>
  <si>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</si>
  <si>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</si>
  <si>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</si>
  <si>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</si>
  <si>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</si>
  <si>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</si>
  <si>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</si>
  <si>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</si>
  <si>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</si>
  <si>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</si>
  <si>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</si>
  <si>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</si>
  <si>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</si>
  <si>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</si>
  <si>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</si>
  <si>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</si>
  <si>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</si>
  <si>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</si>
  <si>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</si>
  <si>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</si>
  <si>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</si>
  <si>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</si>
  <si>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</si>
  <si>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</si>
  <si>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</si>
  <si>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</si>
  <si>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</si>
  <si>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</si>
  <si>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</si>
  <si>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</si>
  <si>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</si>
  <si>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</si>
  <si>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</si>
  <si>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</si>
  <si>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</si>
  <si>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</si>
  <si>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</si>
  <si>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</si>
  <si>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</si>
  <si>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</si>
  <si>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</si>
  <si>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</si>
  <si>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</si>
  <si>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</si>
  <si>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</si>
  <si>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</si>
  <si>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</si>
  <si>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</si>
  <si>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</si>
  <si>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</si>
  <si>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</si>
  <si>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</si>
  <si>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</si>
  <si>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</si>
  <si>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</si>
  <si>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</si>
  <si>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</si>
  <si>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</si>
  <si>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</si>
  <si>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</si>
  <si>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</si>
  <si>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</si>
  <si>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</si>
  <si>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</si>
  <si>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</si>
  <si>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</si>
  <si>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</si>
  <si>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</si>
  <si>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</si>
  <si>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</si>
  <si>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</si>
  <si>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</si>
  <si>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</si>
  <si>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</si>
  <si>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</si>
  <si>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</si>
  <si>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</si>
  <si>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</si>
  <si>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</si>
  <si>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</si>
  <si>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</si>
  <si>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</si>
  <si>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</si>
  <si>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</si>
  <si>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</si>
  <si>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</si>
  <si>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</si>
  <si>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</si>
  <si>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</si>
  <si>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</si>
  <si>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</si>
  <si>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</si>
  <si>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</si>
  <si>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</si>
  <si>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</si>
  <si>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</si>
  <si>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</si>
  <si>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</si>
  <si>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</si>
  <si>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</si>
  <si>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</si>
  <si>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</si>
  <si>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</si>
  <si>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</si>
  <si>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</si>
  <si>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</si>
  <si>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</si>
  <si>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</si>
  <si>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</si>
  <si>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</si>
  <si>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</si>
  <si>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</si>
  <si>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</si>
  <si>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</si>
  <si>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</si>
  <si>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</si>
  <si>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</si>
  <si>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</si>
  <si>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</si>
  <si>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</si>
  <si>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</si>
  <si>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</si>
  <si>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</si>
  <si>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</si>
  <si>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</si>
  <si>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</si>
  <si>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</si>
  <si>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</si>
  <si>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</si>
  <si>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</si>
  <si>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</si>
  <si>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</si>
  <si>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</si>
  <si>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</si>
  <si>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</si>
  <si>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</si>
  <si>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</si>
  <si>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</si>
  <si>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</si>
  <si>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</si>
  <si>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</si>
  <si>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</si>
  <si>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</si>
  <si>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</si>
  <si>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</si>
  <si>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</si>
  <si>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</si>
  <si>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</si>
  <si>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</si>
  <si>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</si>
  <si>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</si>
  <si>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</si>
  <si>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</si>
  <si>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</si>
  <si>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</si>
  <si>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</si>
  <si>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</si>
  <si>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</si>
  <si>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</si>
  <si>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</si>
  <si>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</si>
  <si>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</si>
  <si>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</si>
  <si>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</si>
  <si>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</si>
  <si>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</si>
  <si>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</si>
  <si>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</si>
  <si>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</si>
  <si>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</si>
  <si>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</si>
  <si>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</si>
  <si>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</si>
  <si>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</si>
  <si>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</si>
  <si>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</si>
  <si>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</si>
  <si>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</si>
  <si>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</si>
  <si>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</si>
  <si>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</si>
  <si>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</si>
  <si>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</si>
  <si>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</si>
  <si>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</si>
  <si>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</si>
  <si>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</si>
  <si>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</si>
  <si>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</si>
  <si>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</si>
  <si>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</si>
  <si>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</si>
  <si>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</si>
  <si>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</si>
  <si>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</si>
  <si>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</si>
  <si>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</si>
  <si>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</si>
  <si>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</si>
  <si>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</si>
  <si>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</si>
  <si>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</si>
  <si>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</si>
  <si>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</si>
  <si>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</si>
  <si>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</si>
  <si>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</si>
  <si>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</si>
  <si>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</si>
  <si>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</si>
  <si>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</si>
  <si>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</si>
  <si>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</si>
  <si>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</si>
  <si>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</si>
  <si>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</si>
  <si>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</si>
  <si>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</si>
  <si>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</si>
  <si>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</si>
  <si>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</si>
  <si>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</si>
  <si>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</si>
  <si>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</si>
  <si>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</si>
  <si>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</si>
  <si>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</si>
  <si>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</si>
  <si>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</si>
  <si>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</si>
  <si>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</si>
  <si>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</si>
  <si>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</si>
  <si>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</si>
  <si>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</si>
  <si>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</si>
  <si>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</si>
  <si>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</si>
  <si>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</si>
  <si>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</si>
  <si>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</si>
  <si>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</si>
  <si>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</si>
  <si>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</si>
  <si>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</si>
  <si>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</si>
  <si>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</si>
  <si>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</si>
  <si>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</si>
  <si>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</si>
  <si>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</si>
  <si>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</si>
  <si>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</si>
  <si>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</si>
  <si>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</si>
  <si>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</si>
  <si>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</si>
  <si>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</si>
  <si>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</si>
  <si>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</si>
  <si>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</si>
  <si>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</si>
  <si>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</si>
  <si>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</si>
  <si>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</si>
  <si>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</si>
  <si>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</si>
  <si>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</si>
  <si>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</si>
  <si>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</si>
  <si>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</si>
  <si>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</si>
  <si>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</si>
  <si>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</si>
  <si>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</si>
  <si>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</si>
  <si>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</si>
  <si>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</si>
  <si>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</si>
  <si>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</si>
  <si>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</si>
  <si>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</si>
  <si>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</si>
  <si>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</si>
  <si>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</si>
  <si>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</si>
  <si>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</si>
  <si>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</si>
  <si>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</si>
  <si>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</si>
  <si>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</si>
  <si>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</si>
  <si>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</si>
  <si>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</si>
  <si>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</si>
  <si>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</si>
  <si>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</si>
  <si>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</si>
  <si>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</si>
  <si>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</si>
  <si>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</si>
  <si>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</si>
  <si>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</si>
  <si>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</si>
  <si>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</si>
  <si>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</si>
  <si>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</si>
  <si>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</si>
  <si>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</si>
  <si>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</si>
  <si>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</si>
  <si>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</si>
  <si>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</si>
  <si>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</si>
  <si>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</si>
  <si>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</si>
  <si>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</si>
  <si>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</si>
  <si>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</si>
  <si>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</si>
  <si>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</si>
  <si>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</si>
  <si>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</si>
  <si>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</si>
  <si>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</si>
  <si>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</si>
  <si>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</si>
  <si>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</si>
  <si>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</si>
  <si>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</si>
  <si>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</si>
  <si>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</si>
  <si>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</si>
  <si>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</si>
  <si>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</si>
  <si>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</si>
  <si>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</si>
  <si>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</si>
  <si>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</si>
  <si>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</si>
  <si>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</si>
  <si>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</si>
  <si>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</si>
  <si>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</si>
  <si>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</si>
  <si>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</si>
  <si>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</si>
  <si>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</si>
  <si>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</si>
  <si>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</si>
  <si>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</si>
  <si>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</si>
  <si>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</si>
  <si>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</si>
  <si>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</si>
  <si>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</si>
  <si>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</si>
  <si>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</si>
  <si>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</si>
  <si>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</si>
  <si>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</si>
  <si>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</si>
  <si>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</si>
  <si>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</si>
  <si>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</si>
  <si>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</si>
  <si>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</si>
  <si>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</si>
  <si>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</si>
  <si>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</si>
  <si>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</si>
  <si>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</si>
  <si>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</si>
  <si>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</si>
  <si>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</si>
  <si>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</si>
  <si>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</si>
  <si>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</si>
  <si>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</si>
  <si>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</si>
  <si>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</si>
  <si>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</si>
  <si>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</si>
  <si>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</si>
  <si>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</si>
  <si>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</si>
  <si>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</si>
  <si>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</si>
  <si>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</si>
  <si>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</si>
  <si>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</si>
  <si>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</si>
  <si>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</si>
  <si>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</si>
  <si>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</si>
  <si>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</si>
  <si>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</si>
  <si>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</si>
  <si>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</si>
  <si>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</si>
  <si>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</si>
  <si>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</si>
  <si>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</si>
  <si>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</si>
  <si>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</si>
  <si>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</si>
  <si>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</si>
  <si>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</si>
  <si>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</si>
  <si>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</si>
  <si>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</si>
  <si>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</si>
  <si>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</si>
  <si>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</si>
  <si>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</si>
  <si>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</si>
  <si>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</si>
  <si>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</si>
  <si>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</si>
  <si>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</si>
  <si>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</si>
  <si>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</si>
  <si>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</si>
  <si>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</si>
  <si>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</si>
  <si>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</si>
  <si>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</si>
  <si>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</si>
  <si>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</si>
  <si>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</si>
  <si>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</si>
  <si>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</si>
  <si>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</si>
  <si>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</si>
  <si>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</si>
  <si>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</si>
  <si>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</si>
  <si>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</si>
  <si>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</si>
  <si>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</si>
  <si>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</si>
  <si>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</si>
  <si>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</si>
  <si>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</si>
  <si>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</si>
  <si>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</si>
  <si>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</si>
  <si>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</si>
  <si>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</si>
  <si>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</si>
  <si>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</si>
  <si>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</si>
  <si>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</si>
  <si>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</si>
  <si>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</si>
  <si>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</si>
  <si>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</si>
  <si>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</si>
  <si>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</si>
  <si>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</si>
  <si>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</si>
  <si>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</si>
  <si>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</si>
  <si>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</si>
  <si>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</si>
  <si>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</si>
  <si>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</si>
  <si>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</si>
  <si>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</si>
  <si>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</si>
  <si>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</si>
  <si>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</si>
  <si>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</si>
  <si>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</si>
  <si>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</si>
  <si>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</si>
  <si>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</si>
  <si>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</si>
  <si>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</si>
  <si>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</si>
  <si>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</si>
  <si>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</si>
  <si>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</si>
  <si>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</si>
  <si>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</si>
  <si>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</si>
  <si>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</si>
  <si>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</si>
  <si>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</si>
  <si>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</si>
  <si>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</si>
  <si>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</si>
  <si>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</si>
  <si>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</si>
  <si>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</si>
  <si>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</si>
  <si>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</si>
  <si>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</si>
  <si>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</si>
  <si>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</si>
  <si>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</si>
  <si>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</si>
  <si>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</si>
  <si>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</si>
  <si>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</si>
  <si>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</si>
  <si>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</si>
  <si>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</si>
  <si>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</si>
  <si>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</si>
  <si>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</si>
  <si>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</si>
  <si>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</si>
  <si>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</si>
  <si>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</si>
  <si>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</si>
  <si>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</si>
  <si>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</si>
  <si>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</si>
  <si>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</si>
  <si>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</si>
  <si>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</si>
  <si>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</si>
  <si>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</si>
  <si>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</si>
  <si>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</si>
  <si>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</si>
  <si>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</si>
  <si>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</si>
  <si>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</si>
  <si>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</si>
  <si>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</si>
  <si>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</si>
  <si>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</si>
  <si>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</si>
  <si>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</si>
  <si>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</si>
  <si>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</si>
  <si>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</si>
  <si>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</si>
  <si>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</si>
  <si>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</si>
  <si>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</si>
  <si>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</si>
  <si>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</si>
  <si>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</si>
  <si>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</si>
  <si>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</si>
  <si>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</si>
  <si>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</si>
  <si>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</si>
  <si>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</si>
  <si>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</si>
  <si>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</si>
  <si>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</si>
  <si>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</si>
  <si>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</si>
  <si>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</si>
  <si>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</si>
  <si>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</si>
  <si>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</si>
  <si>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</si>
  <si>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</si>
  <si>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</si>
  <si>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</si>
  <si>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</si>
  <si>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</si>
  <si>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</si>
  <si>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</si>
  <si>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</si>
  <si>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</si>
  <si>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</si>
  <si>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</si>
  <si>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</si>
  <si>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</si>
  <si>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</si>
  <si>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</si>
  <si>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</si>
  <si>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</si>
  <si>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</si>
  <si>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</si>
  <si>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</si>
  <si>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</si>
  <si>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</si>
  <si>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</si>
  <si>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</si>
  <si>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</si>
  <si>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</si>
  <si>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</si>
  <si>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</si>
  <si>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</si>
  <si>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</si>
  <si>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</si>
  <si>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</si>
  <si>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</si>
  <si>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</si>
  <si>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</si>
  <si>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</si>
  <si>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</si>
  <si>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</si>
  <si>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</si>
  <si>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</si>
  <si>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</si>
  <si>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</si>
  <si>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</si>
  <si>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</si>
  <si>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</si>
  <si>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</si>
  <si>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</si>
  <si>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</si>
  <si>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</si>
  <si>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</si>
  <si>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</si>
  <si>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</si>
  <si>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</si>
  <si>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</si>
  <si>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</si>
  <si>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</si>
  <si>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</si>
  <si>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</si>
  <si>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</si>
  <si>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</si>
  <si>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</si>
  <si>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</si>
  <si>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</si>
  <si>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</si>
  <si>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</si>
  <si>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</si>
  <si>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</si>
  <si>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</si>
  <si>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</si>
  <si>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</si>
  <si>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</si>
  <si>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</si>
  <si>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</si>
  <si>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</si>
  <si>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</si>
  <si>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</si>
  <si>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</si>
  <si>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</si>
  <si>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</si>
  <si>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</si>
  <si>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</si>
  <si>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</si>
  <si>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</si>
  <si>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</si>
  <si>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</si>
  <si>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</si>
  <si>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</si>
  <si>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</si>
  <si>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</si>
  <si>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</si>
  <si>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</si>
  <si>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</si>
  <si>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</si>
  <si>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</si>
  <si>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</si>
  <si>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</si>
  <si>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</si>
  <si>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</si>
  <si>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</si>
  <si>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</si>
  <si>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</si>
  <si>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</si>
  <si>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</si>
  <si>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</si>
  <si>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</si>
  <si>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</si>
  <si>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</si>
  <si>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</si>
  <si>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</si>
  <si>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</si>
  <si>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</si>
  <si>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</si>
  <si>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</si>
  <si>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</si>
  <si>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</si>
  <si>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</si>
  <si>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</si>
  <si>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</si>
  <si>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</si>
  <si>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</si>
  <si>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</si>
  <si>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</si>
  <si>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</si>
  <si>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</si>
  <si>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</si>
  <si>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</si>
  <si>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</si>
  <si>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</si>
  <si>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</si>
  <si>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</si>
  <si>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</si>
  <si>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</si>
  <si>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</si>
  <si>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</si>
  <si>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</si>
  <si>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</si>
  <si>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</si>
  <si>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</si>
  <si>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</si>
  <si>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</si>
  <si>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</si>
  <si>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</si>
  <si>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</si>
  <si>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</si>
  <si>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</si>
  <si>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</si>
  <si>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</si>
  <si>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</si>
  <si>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</si>
  <si>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</si>
  <si>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</si>
  <si>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</si>
  <si>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</si>
  <si>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</si>
  <si>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</si>
  <si>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</si>
  <si>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</si>
  <si>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</si>
  <si>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</si>
  <si>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</si>
  <si>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</si>
  <si>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</si>
  <si>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</si>
  <si>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</si>
  <si>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</si>
  <si>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</si>
  <si>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</si>
  <si>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</si>
  <si>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</si>
  <si>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</si>
  <si>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</si>
  <si>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</si>
  <si>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</si>
  <si>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</si>
  <si>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</si>
  <si>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</si>
  <si>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</si>
  <si>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</si>
  <si>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</si>
  <si>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</si>
  <si>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</si>
  <si>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</si>
  <si>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</si>
  <si>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</si>
  <si>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</si>
  <si>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</si>
  <si>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</si>
  <si>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</si>
  <si>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</si>
  <si>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</si>
  <si>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</si>
  <si>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</si>
  <si>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</si>
  <si>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</si>
  <si>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</si>
  <si>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</si>
  <si>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</si>
  <si>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</si>
  <si>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</si>
  <si>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</si>
  <si>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</si>
  <si>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</si>
  <si>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</si>
  <si>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</si>
  <si>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</si>
  <si>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</si>
  <si>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</si>
  <si>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</si>
  <si>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</si>
  <si>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</si>
  <si>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</si>
  <si>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</si>
  <si>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</si>
  <si>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</si>
  <si>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</si>
  <si>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</si>
  <si>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</si>
  <si>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</si>
  <si>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</si>
  <si>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</si>
  <si>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</si>
  <si>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</si>
  <si>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</si>
  <si>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</si>
  <si>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</si>
  <si>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</si>
  <si>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</si>
  <si>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</si>
  <si>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</si>
  <si>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</si>
  <si>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</si>
  <si>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</si>
  <si>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</si>
  <si>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</si>
  <si>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</si>
  <si>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</si>
  <si>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</si>
  <si>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</si>
  <si>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</si>
  <si>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</si>
  <si>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</si>
  <si>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</si>
  <si>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</si>
  <si>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</si>
  <si>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</si>
  <si>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</si>
  <si>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</si>
  <si>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</si>
  <si>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</si>
  <si>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</si>
  <si>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</si>
  <si>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</si>
  <si>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</si>
  <si>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</si>
  <si>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</si>
  <si>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</si>
  <si>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</si>
  <si>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</si>
  <si>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</si>
  <si>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</si>
  <si>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</si>
  <si>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</si>
  <si>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</si>
  <si>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</si>
  <si>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</si>
  <si>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</si>
  <si>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</si>
  <si>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</si>
  <si>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</si>
  <si>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</si>
  <si>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</si>
  <si>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</si>
  <si>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</si>
  <si>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</si>
  <si>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</si>
  <si>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</si>
  <si>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</si>
  <si>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</si>
  <si>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</si>
  <si>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</si>
  <si>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</si>
  <si>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</si>
  <si>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</si>
  <si>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</si>
  <si>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</si>
  <si>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</si>
  <si>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</si>
  <si>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</si>
  <si>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</si>
  <si>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</si>
  <si>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</si>
  <si>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</si>
  <si>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</si>
  <si>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</si>
  <si>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</si>
  <si>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</si>
  <si>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</si>
  <si>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</si>
  <si>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</si>
  <si>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</si>
  <si>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</si>
  <si>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</si>
  <si>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</si>
  <si>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</si>
  <si>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</si>
  <si>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</si>
  <si>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</si>
  <si>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</si>
  <si>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</si>
  <si>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</si>
  <si>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</si>
  <si>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</si>
  <si>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</si>
  <si>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</si>
  <si>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</si>
  <si>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</si>
  <si>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</si>
  <si>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</si>
  <si>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</si>
  <si>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</si>
  <si>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</si>
  <si>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</si>
  <si>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</si>
  <si>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</si>
  <si>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</si>
  <si>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</si>
  <si>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</si>
  <si>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</si>
  <si>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</si>
  <si>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</si>
  <si>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</si>
  <si>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</si>
  <si>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</si>
  <si>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</si>
  <si>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</si>
  <si>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</si>
  <si>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</si>
  <si>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</si>
  <si>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</si>
  <si>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</si>
  <si>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</si>
  <si>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</si>
  <si>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</si>
  <si>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</si>
  <si>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</si>
  <si>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</si>
  <si>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</si>
  <si>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</si>
  <si>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</si>
  <si>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</si>
  <si>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</si>
  <si>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</si>
  <si>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</si>
  <si>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</si>
  <si>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</si>
  <si>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</si>
  <si>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</si>
  <si>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</si>
  <si>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</si>
  <si>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</si>
  <si>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</si>
  <si>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</si>
  <si>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</si>
  <si>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</si>
  <si>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</si>
  <si>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</si>
  <si>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</si>
  <si>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</si>
  <si>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</si>
  <si>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</si>
  <si>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</si>
  <si>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</si>
  <si>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</si>
  <si>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</si>
  <si>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</si>
  <si>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</si>
  <si>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</si>
  <si>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</si>
  <si>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</si>
  <si>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</si>
  <si>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</si>
  <si>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</si>
  <si>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</si>
  <si>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</si>
  <si>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</si>
  <si>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</si>
  <si>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</si>
  <si>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</si>
  <si>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</si>
  <si>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</si>
  <si>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</si>
  <si>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</si>
  <si>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</si>
  <si>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</si>
  <si>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</si>
  <si>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</si>
  <si>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</si>
  <si>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</si>
  <si>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</si>
  <si>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</si>
  <si>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</si>
  <si>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</si>
  <si>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</si>
  <si>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</si>
  <si>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</si>
  <si>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</si>
  <si>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</si>
  <si>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</si>
  <si>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</si>
  <si>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</si>
  <si>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</si>
  <si>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</si>
  <si>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</si>
  <si>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</si>
  <si>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</si>
  <si>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</si>
  <si>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</si>
  <si>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</si>
  <si>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</si>
  <si>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</si>
  <si>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</si>
  <si>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</si>
  <si>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</si>
  <si>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</si>
  <si>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</si>
  <si>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</si>
  <si>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</si>
  <si>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</si>
  <si>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</si>
  <si>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</si>
  <si>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</si>
  <si>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</si>
  <si>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</si>
  <si>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</si>
  <si>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</si>
  <si>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</si>
  <si>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</si>
  <si>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</si>
  <si>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</si>
  <si>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</si>
  <si>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</si>
  <si>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</si>
  <si>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</si>
  <si>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</si>
  <si>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</si>
  <si>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</si>
  <si>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</si>
  <si>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</si>
  <si>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</si>
  <si>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</si>
  <si>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</si>
  <si>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</si>
  <si>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</si>
  <si>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</si>
  <si>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</si>
  <si>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</si>
  <si>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</si>
  <si>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</si>
  <si>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</si>
  <si>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</si>
  <si>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</si>
  <si>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</si>
  <si>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</si>
  <si>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</si>
  <si>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</si>
  <si>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</si>
  <si>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</si>
  <si>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</si>
  <si>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</si>
  <si>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</si>
  <si>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</si>
  <si>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</si>
  <si>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</si>
  <si>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</si>
  <si>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</si>
  <si>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</si>
  <si>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</si>
  <si>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</si>
  <si>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</si>
  <si>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</si>
  <si>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</si>
  <si>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</si>
  <si>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</si>
  <si>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</si>
  <si>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</si>
  <si>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</si>
  <si>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</si>
  <si>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</si>
  <si>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</si>
  <si>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</si>
  <si>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</si>
  <si>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</si>
  <si>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</si>
  <si>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</si>
  <si>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</si>
  <si>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</si>
  <si>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</si>
  <si>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</si>
  <si>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</si>
  <si>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</si>
  <si>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</si>
  <si>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</si>
  <si>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</si>
  <si>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</si>
  <si>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</si>
  <si>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</si>
  <si>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</si>
  <si>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</si>
  <si>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</si>
  <si>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</si>
  <si>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</si>
  <si>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</si>
  <si>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</si>
  <si>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</si>
  <si>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</si>
  <si>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</si>
  <si>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</si>
  <si>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</si>
  <si>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</si>
  <si>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</si>
  <si>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</si>
  <si>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</si>
  <si>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</si>
  <si>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</si>
  <si>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</si>
  <si>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</si>
  <si>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</si>
  <si>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</si>
  <si>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</si>
  <si>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</si>
  <si>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</si>
  <si>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</si>
  <si>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</si>
  <si>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</si>
  <si>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</si>
  <si>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</si>
  <si>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</si>
  <si>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</si>
  <si>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</si>
  <si>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</si>
  <si>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</si>
  <si>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</si>
  <si>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</si>
  <si>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</si>
  <si>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</si>
  <si>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</si>
  <si>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</si>
  <si>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</si>
  <si>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</si>
  <si>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</si>
  <si>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</si>
  <si>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</si>
  <si>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</si>
  <si>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</si>
  <si>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</si>
  <si>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</si>
  <si>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</si>
  <si>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</si>
  <si>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</si>
  <si>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</si>
  <si>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</si>
  <si>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</si>
  <si>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</si>
  <si>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</si>
  <si>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</si>
  <si>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</si>
  <si>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</si>
  <si>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</si>
  <si>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</si>
  <si>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</si>
  <si>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</si>
  <si>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</si>
  <si>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</si>
  <si>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</si>
  <si>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</si>
  <si>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</si>
  <si>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</si>
  <si>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</si>
  <si>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</si>
  <si>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</si>
  <si>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</si>
  <si>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</si>
  <si>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</si>
  <si>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</si>
  <si>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</si>
  <si>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</si>
  <si>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</si>
  <si>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</si>
  <si>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</si>
  <si>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</si>
  <si>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</si>
  <si>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</si>
  <si>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</si>
  <si>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</si>
  <si>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</si>
  <si>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</si>
  <si>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</si>
  <si>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</si>
  <si>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</si>
  <si>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</si>
  <si>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</si>
  <si>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</si>
  <si>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</si>
  <si>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</si>
  <si>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</si>
  <si>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</si>
  <si>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</si>
  <si>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</si>
  <si>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</si>
  <si>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</si>
  <si>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</si>
  <si>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</si>
  <si>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</si>
  <si>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</si>
  <si>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</si>
  <si>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</si>
  <si>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</si>
  <si>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</si>
  <si>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</si>
  <si>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</si>
  <si>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</si>
  <si>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</si>
  <si>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</si>
  <si>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</si>
  <si>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</si>
  <si>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</si>
  <si>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</si>
  <si>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</si>
  <si>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</si>
  <si>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</si>
  <si>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</si>
  <si>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</si>
  <si>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</si>
  <si>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</si>
  <si>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</si>
  <si>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</si>
  <si>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</si>
  <si>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</si>
  <si>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</si>
  <si>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</si>
  <si>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</si>
  <si>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</si>
  <si>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</si>
  <si>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</si>
  <si>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</si>
  <si>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</si>
  <si>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</si>
  <si>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</si>
  <si>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</si>
  <si>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</si>
  <si>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</si>
  <si>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</si>
  <si>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</si>
  <si>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</si>
  <si>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</si>
  <si>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</si>
  <si>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</si>
  <si>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</si>
  <si>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</si>
  <si>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</si>
  <si>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</si>
  <si>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</si>
  <si>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</si>
  <si>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</si>
  <si>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</si>
  <si>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</si>
  <si>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</si>
  <si>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</si>
  <si>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</si>
  <si>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</si>
  <si>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</si>
  <si>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</si>
  <si>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</si>
  <si>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</si>
  <si>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</si>
  <si>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</si>
  <si>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</si>
  <si>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</si>
  <si>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</si>
  <si>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</si>
  <si>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</si>
  <si>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</si>
  <si>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</si>
  <si>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</si>
  <si>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</si>
  <si>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</si>
  <si>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</si>
  <si>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</si>
  <si>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</si>
  <si>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</si>
  <si>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</si>
  <si>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</si>
  <si>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</si>
  <si>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</si>
  <si>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</si>
  <si>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</si>
  <si>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</si>
  <si>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</si>
  <si>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</si>
  <si>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</si>
  <si>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</si>
  <si>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</si>
  <si>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</si>
  <si>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</si>
  <si>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</si>
  <si>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</si>
  <si>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</si>
  <si>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</si>
  <si>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</si>
  <si>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</si>
  <si>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</si>
  <si>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</si>
  <si>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</si>
  <si>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</si>
  <si>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</si>
  <si>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</si>
  <si>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</si>
  <si>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</si>
  <si>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</si>
  <si>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</si>
  <si>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</si>
  <si>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</si>
  <si>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</si>
  <si>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</si>
  <si>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</si>
  <si>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</si>
  <si>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</si>
  <si>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</si>
  <si>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</si>
  <si>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</si>
  <si>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</si>
  <si>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</si>
  <si>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</si>
  <si>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</si>
  <si>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</si>
  <si>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</si>
  <si>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</si>
  <si>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</si>
  <si>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</si>
  <si>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</si>
  <si>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</si>
  <si>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</si>
  <si>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</si>
  <si>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</si>
  <si>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</si>
  <si>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</si>
  <si>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</si>
  <si>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</si>
  <si>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</si>
  <si>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</si>
  <si>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</si>
  <si>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</si>
  <si>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</si>
  <si>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</si>
  <si>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</si>
  <si>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</si>
  <si>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</si>
  <si>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</si>
  <si>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</si>
  <si>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</si>
  <si>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</si>
  <si>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</si>
  <si>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</si>
  <si>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</si>
  <si>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</si>
  <si>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</si>
  <si>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</si>
  <si>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</si>
  <si>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</si>
  <si>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</si>
  <si>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</si>
  <si>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</si>
  <si>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</si>
  <si>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</si>
  <si>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</si>
  <si>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</si>
  <si>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</si>
  <si>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</si>
  <si>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</si>
  <si>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</si>
  <si>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</si>
  <si>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</si>
  <si>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</si>
  <si>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</si>
  <si>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</si>
  <si>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</si>
  <si>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</si>
  <si>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</si>
  <si>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</si>
  <si>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</si>
  <si>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</si>
  <si>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</si>
  <si>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</si>
  <si>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</si>
  <si>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</si>
  <si>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</si>
  <si>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</si>
  <si>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</si>
  <si>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</si>
  <si>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</si>
  <si>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</si>
  <si>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</si>
  <si>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</si>
  <si>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</si>
  <si>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</si>
  <si>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</si>
  <si>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</si>
  <si>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</si>
  <si>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</si>
  <si>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</si>
  <si>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</si>
  <si>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</si>
  <si>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</si>
  <si>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</si>
  <si>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</si>
  <si>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</si>
  <si>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</si>
  <si>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</si>
  <si>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</si>
  <si>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</si>
  <si>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</si>
  <si>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</si>
  <si>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</si>
  <si>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</si>
  <si>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</si>
  <si>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</si>
  <si>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</si>
  <si>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</si>
  <si>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</si>
  <si>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</si>
  <si>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</si>
  <si>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</si>
  <si>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</si>
  <si>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</si>
  <si>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</si>
  <si>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</si>
  <si>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</si>
  <si>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</si>
  <si>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</si>
  <si>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</si>
  <si>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</si>
  <si>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</si>
  <si>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</si>
  <si>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</si>
  <si>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</si>
  <si>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</si>
  <si>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</si>
  <si>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</si>
  <si>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</si>
  <si>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</si>
  <si>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</si>
  <si>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</si>
  <si>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</si>
  <si>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</si>
  <si>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</si>
  <si>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</si>
  <si>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</si>
  <si>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</si>
  <si>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</si>
  <si>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</si>
  <si>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</si>
  <si>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</si>
  <si>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</si>
  <si>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</si>
  <si>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</si>
  <si>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</si>
  <si>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</si>
  <si>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</si>
  <si>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</si>
  <si>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</si>
  <si>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</si>
  <si>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</si>
  <si>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</si>
  <si>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</si>
  <si>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</si>
  <si>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</si>
  <si>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</si>
  <si>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</si>
  <si>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</si>
  <si>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</si>
  <si>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</si>
  <si>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</si>
  <si>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</si>
  <si>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</si>
  <si>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</si>
  <si>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</si>
  <si>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</si>
  <si>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</si>
  <si>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</si>
  <si>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</si>
  <si>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</si>
  <si>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</si>
  <si>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</si>
  <si>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</si>
  <si>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</si>
  <si>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</si>
  <si>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</si>
  <si>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</si>
  <si>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</si>
  <si>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</si>
  <si>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</si>
  <si>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</si>
  <si>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</si>
  <si>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</si>
  <si>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</si>
  <si>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</si>
  <si>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</si>
  <si>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</si>
  <si>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</si>
  <si>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</si>
  <si>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</si>
  <si>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</si>
  <si>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</si>
  <si>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</si>
  <si>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</si>
  <si>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</si>
  <si>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</si>
  <si>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</si>
  <si>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</si>
  <si>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</si>
  <si>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</si>
  <si>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</si>
  <si>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</si>
  <si>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</si>
  <si>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</si>
  <si>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</si>
  <si>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</si>
  <si>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</si>
  <si>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</si>
  <si>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</si>
  <si>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</si>
  <si>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</si>
  <si>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</si>
  <si>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</si>
  <si>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</si>
  <si>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</si>
  <si>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</si>
  <si>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</si>
  <si>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</si>
  <si>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</si>
  <si>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</si>
  <si>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</si>
  <si>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</si>
  <si>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</si>
  <si>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</si>
  <si>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</si>
  <si>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</si>
  <si>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</si>
  <si>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</si>
  <si>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</si>
  <si>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</si>
  <si>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</si>
  <si>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</si>
  <si>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</si>
  <si>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</si>
  <si>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</si>
  <si>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</si>
  <si>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</si>
  <si>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</si>
  <si>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</si>
  <si>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</si>
  <si>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</si>
  <si>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</si>
  <si>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</si>
  <si>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</si>
  <si>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</si>
  <si>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</si>
  <si>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</si>
  <si>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</si>
  <si>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</si>
  <si>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</si>
  <si>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</si>
  <si>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</si>
  <si>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</si>
  <si>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</si>
  <si>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</si>
  <si>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</si>
  <si>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</si>
  <si>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</si>
  <si>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</si>
  <si>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</si>
  <si>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</si>
  <si>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</si>
  <si>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</si>
  <si>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</si>
  <si>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</si>
  <si>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</si>
  <si>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</si>
  <si>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</si>
  <si>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</si>
  <si>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</si>
  <si>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</si>
  <si>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</si>
  <si>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</si>
  <si>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</si>
  <si>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</si>
  <si>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</si>
  <si>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</si>
  <si>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</si>
  <si>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</si>
  <si>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</si>
  <si>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</si>
  <si>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</si>
  <si>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</si>
  <si>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</si>
  <si>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</si>
  <si>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</si>
  <si>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</si>
  <si>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</si>
  <si>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</si>
  <si>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</si>
  <si>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</si>
  <si>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</si>
  <si>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</si>
  <si>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</si>
  <si>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</si>
  <si>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</si>
  <si>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</si>
  <si>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</si>
  <si>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</si>
  <si>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</si>
  <si>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</si>
  <si>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</si>
  <si>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</si>
  <si>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</si>
  <si>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</si>
  <si>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</si>
  <si>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</si>
  <si>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</si>
  <si>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</si>
  <si>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</si>
  <si>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</si>
  <si>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</si>
  <si>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</si>
  <si>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</si>
  <si>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</si>
  <si>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</si>
  <si>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</si>
  <si>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</si>
  <si>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</si>
  <si>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</si>
  <si>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</si>
  <si>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</si>
  <si>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</si>
  <si>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</si>
  <si>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</si>
  <si>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</si>
  <si>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</si>
  <si>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</si>
  <si>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</si>
  <si>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</si>
  <si>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</si>
  <si>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</si>
  <si>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</si>
  <si>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</si>
  <si>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</si>
  <si>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</si>
  <si>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</si>
  <si>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</si>
  <si>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</si>
  <si>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</si>
  <si>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</si>
  <si>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</si>
  <si>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</si>
  <si>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</si>
  <si>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</si>
  <si>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</si>
  <si>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</si>
  <si>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</si>
  <si>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</si>
  <si>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</si>
  <si>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</si>
  <si>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</si>
  <si>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</si>
  <si>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</si>
  <si>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</si>
  <si>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</si>
  <si>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</si>
  <si>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</si>
  <si>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</si>
  <si>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</si>
  <si>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</si>
  <si>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</si>
  <si>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</si>
  <si>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</si>
  <si>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</si>
  <si>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</si>
  <si>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</si>
  <si>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</si>
  <si>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</si>
  <si>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</si>
  <si>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</si>
  <si>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</si>
  <si>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</si>
  <si>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</si>
  <si>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</si>
  <si>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</si>
  <si>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</si>
  <si>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</si>
  <si>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</si>
  <si>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</si>
  <si>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</si>
  <si>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</si>
  <si>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</si>
  <si>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</si>
  <si>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</si>
  <si>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</si>
  <si>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</si>
  <si>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</si>
  <si>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</si>
  <si>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</si>
  <si>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</si>
  <si>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</si>
  <si>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</si>
  <si>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</si>
  <si>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</si>
  <si>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</si>
  <si>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</si>
  <si>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</si>
  <si>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</si>
  <si>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</si>
  <si>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</si>
  <si>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</si>
  <si>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</si>
  <si>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</si>
  <si>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</si>
  <si>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</si>
  <si>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</si>
  <si>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</si>
  <si>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</si>
  <si>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</si>
  <si>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</si>
  <si>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</si>
  <si>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</si>
  <si>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</si>
  <si>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</si>
  <si>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</si>
  <si>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</si>
  <si>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</si>
  <si>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</si>
  <si>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</si>
  <si>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</si>
  <si>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</si>
  <si>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</si>
  <si>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</si>
  <si>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</si>
  <si>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</si>
  <si>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</si>
  <si>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</si>
  <si>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</si>
  <si>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</si>
  <si>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</si>
  <si>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</si>
  <si>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</si>
  <si>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</si>
  <si>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</si>
  <si>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</si>
  <si>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</si>
  <si>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</si>
  <si>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</si>
  <si>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</si>
  <si>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</si>
  <si>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</si>
  <si>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</si>
  <si>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</si>
  <si>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</si>
  <si>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</si>
  <si>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</si>
  <si>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</si>
  <si>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</si>
  <si>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</si>
  <si>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</si>
  <si>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</si>
  <si>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</si>
  <si>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</si>
  <si>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</si>
  <si>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</si>
  <si>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</si>
  <si>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</si>
  <si>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</si>
  <si>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</si>
  <si>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</si>
  <si>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</si>
  <si>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</si>
  <si>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</si>
  <si>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</si>
  <si>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</si>
  <si>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</si>
  <si>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</si>
  <si>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</si>
  <si>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</si>
  <si>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</si>
  <si>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</si>
  <si>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</si>
  <si>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</si>
  <si>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</si>
  <si>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</si>
  <si>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</si>
  <si>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</si>
  <si>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</si>
  <si>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</si>
  <si>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</si>
  <si>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</si>
  <si>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</si>
  <si>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</si>
  <si>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</si>
  <si>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</si>
  <si>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</si>
  <si>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</si>
  <si>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</si>
  <si>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</si>
  <si>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</si>
  <si>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</si>
  <si>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</si>
  <si>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</si>
  <si>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</si>
  <si>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</si>
  <si>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</si>
  <si>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</si>
  <si>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</si>
  <si>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</si>
  <si>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</si>
  <si>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</si>
  <si>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</si>
  <si>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</si>
  <si>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</si>
  <si>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</si>
  <si>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</si>
  <si>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</si>
  <si>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</si>
  <si>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</si>
  <si>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</si>
  <si>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</si>
  <si>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</si>
  <si>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</si>
  <si>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</si>
  <si>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</si>
  <si>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</si>
  <si>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</si>
  <si>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</si>
  <si>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</si>
  <si>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</si>
  <si>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</si>
  <si>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</si>
  <si>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</si>
  <si>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</si>
  <si>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</si>
  <si>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</si>
  <si>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</si>
  <si>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</si>
  <si>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</si>
  <si>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</si>
  <si>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</si>
  <si>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</si>
  <si>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</si>
  <si>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</si>
  <si>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</si>
  <si>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</si>
  <si>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</si>
  <si>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</si>
  <si>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</si>
  <si>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</si>
  <si>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</si>
  <si>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</si>
  <si>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</si>
  <si>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</si>
  <si>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</si>
  <si>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</si>
  <si>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</si>
  <si>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</si>
  <si>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</si>
  <si>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</si>
  <si>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</si>
  <si>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</si>
  <si>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</si>
  <si>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</si>
  <si>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</si>
  <si>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</si>
  <si>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</si>
  <si>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</si>
  <si>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</si>
  <si>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</si>
  <si>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</si>
  <si>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</si>
  <si>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</si>
  <si>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</si>
  <si>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</si>
  <si>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</si>
  <si>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</si>
  <si>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</si>
  <si>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</si>
  <si>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</si>
  <si>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</si>
  <si>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</si>
  <si>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</si>
  <si>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</si>
  <si>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</si>
  <si>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</si>
  <si>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</si>
  <si>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</si>
  <si>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</si>
  <si>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</si>
  <si>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</si>
  <si>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</si>
  <si>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</si>
  <si>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</si>
  <si>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</si>
  <si>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</si>
  <si>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</si>
  <si>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</si>
  <si>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</si>
  <si>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</si>
  <si>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</si>
  <si>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</si>
  <si>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</si>
  <si>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</si>
  <si>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</si>
  <si>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</si>
  <si>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</si>
  <si>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</si>
  <si>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</si>
  <si>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</si>
  <si>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</si>
  <si>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</si>
  <si>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</si>
  <si>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</si>
  <si>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</si>
  <si>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</si>
  <si>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</si>
  <si>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</si>
  <si>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</si>
  <si>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</si>
  <si>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</si>
  <si>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</si>
  <si>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</si>
  <si>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</si>
  <si>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</si>
  <si>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</si>
  <si>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</si>
  <si>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</si>
  <si>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</si>
  <si>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</si>
  <si>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</si>
  <si>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</si>
  <si>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</si>
  <si>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</si>
  <si>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</si>
  <si>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</si>
  <si>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</si>
  <si>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</si>
  <si>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</si>
  <si>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</si>
  <si>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</si>
  <si>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</si>
  <si>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</si>
  <si>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</si>
  <si>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</si>
  <si>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</si>
  <si>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</si>
  <si>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</si>
  <si>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</si>
  <si>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</si>
  <si>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</si>
  <si>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</si>
  <si>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</si>
  <si>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</si>
  <si>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</si>
  <si>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</si>
  <si>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</si>
  <si>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</si>
  <si>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</si>
  <si>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</si>
  <si>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</si>
  <si>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</si>
  <si>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</si>
  <si>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</si>
  <si>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</si>
  <si>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</si>
  <si>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</si>
  <si>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</si>
  <si>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</si>
  <si>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</si>
  <si>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</si>
  <si>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</si>
  <si>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</si>
  <si>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</si>
  <si>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</si>
  <si>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</si>
  <si>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</si>
  <si>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</si>
  <si>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</si>
  <si>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</si>
  <si>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</si>
  <si>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</si>
  <si>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</si>
  <si>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</si>
  <si>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</si>
  <si>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</si>
  <si>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</si>
  <si>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</si>
  <si>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</si>
  <si>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</si>
  <si>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</si>
  <si>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</si>
  <si>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</si>
  <si>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</si>
  <si>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</si>
  <si>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</si>
  <si>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</si>
  <si>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</si>
  <si>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</si>
  <si>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</si>
  <si>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</si>
  <si>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</si>
  <si>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</si>
  <si>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</si>
  <si>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</si>
  <si>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</si>
  <si>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</si>
  <si>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</si>
  <si>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</si>
  <si>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</si>
  <si>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</si>
  <si>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</si>
  <si>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</si>
  <si>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</si>
  <si>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</si>
  <si>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</si>
  <si>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</si>
  <si>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</si>
  <si>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</si>
  <si>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</si>
  <si>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</si>
  <si>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</si>
  <si>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</si>
  <si>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</si>
  <si>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</si>
  <si>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</si>
  <si>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</si>
  <si>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</si>
  <si>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</si>
  <si>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</si>
  <si>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</si>
  <si>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</si>
  <si>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</si>
  <si>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</si>
  <si>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</si>
  <si>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</si>
  <si>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</si>
  <si>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</si>
  <si>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</si>
  <si>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</si>
  <si>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</si>
  <si>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</si>
  <si>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</si>
  <si>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</si>
  <si>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</si>
  <si>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</si>
  <si>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</si>
  <si>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</si>
  <si>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</si>
  <si>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</si>
  <si>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</si>
  <si>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</si>
  <si>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</si>
  <si>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</si>
  <si>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</si>
  <si>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</si>
  <si>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</si>
  <si>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</si>
  <si>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</si>
  <si>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</si>
  <si>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</si>
  <si>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</si>
  <si>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</si>
  <si>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</si>
  <si>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</si>
  <si>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</si>
  <si>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</si>
  <si>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</si>
  <si>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</si>
  <si>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</si>
  <si>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</si>
  <si>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</si>
  <si>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</si>
  <si>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</si>
  <si>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</si>
  <si>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</si>
  <si>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</si>
  <si>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</si>
  <si>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</si>
  <si>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</si>
  <si>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</si>
  <si>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</si>
  <si>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</si>
  <si>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</si>
  <si>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</si>
  <si>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</si>
  <si>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</si>
  <si>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</si>
  <si>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</si>
  <si>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</si>
  <si>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</si>
  <si>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</si>
  <si>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</si>
  <si>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</si>
  <si>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</si>
  <si>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</si>
  <si>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</si>
  <si>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</si>
  <si>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</si>
  <si>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</si>
  <si>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</si>
  <si>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</si>
  <si>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</si>
  <si>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</si>
  <si>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</si>
  <si>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</si>
  <si>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</si>
  <si>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</si>
  <si>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</si>
  <si>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</si>
  <si>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</si>
  <si>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</si>
  <si>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</si>
  <si>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</si>
  <si>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</si>
  <si>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</si>
  <si>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</si>
  <si>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</si>
  <si>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</si>
  <si>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</si>
  <si>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</si>
  <si>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</si>
  <si>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</si>
  <si>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</si>
  <si>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</si>
  <si>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</si>
  <si>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</si>
  <si>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</si>
  <si>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</si>
  <si>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</si>
  <si>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</si>
  <si>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</si>
  <si>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</si>
  <si>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</si>
  <si>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</si>
  <si>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</si>
  <si>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</si>
  <si>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</si>
  <si>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</si>
  <si>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</si>
  <si>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</si>
  <si>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</si>
  <si>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</si>
  <si>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</si>
  <si>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</si>
  <si>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</si>
  <si>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</si>
  <si>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</si>
  <si>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</si>
  <si>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</si>
  <si>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</si>
  <si>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</si>
  <si>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</si>
  <si>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</si>
  <si>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</si>
  <si>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</si>
  <si>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</si>
  <si>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</si>
  <si>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</si>
  <si>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</si>
  <si>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</si>
  <si>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</si>
  <si>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</si>
  <si>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</si>
  <si>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</si>
  <si>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</si>
  <si>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</si>
  <si>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</si>
  <si>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</si>
  <si>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</si>
  <si>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</si>
  <si>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</si>
  <si>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</si>
  <si>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</si>
  <si>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</si>
  <si>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</si>
  <si>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</si>
  <si>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</si>
  <si>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</si>
  <si>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</si>
  <si>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</si>
  <si>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</si>
  <si>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</si>
  <si>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</si>
  <si>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</si>
  <si>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</si>
  <si>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</si>
  <si>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</si>
  <si>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</si>
  <si>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</si>
  <si>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</si>
  <si>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</si>
  <si>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</si>
  <si>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</si>
  <si>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</si>
  <si>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</si>
  <si>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</si>
  <si>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</si>
  <si>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</si>
  <si>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</si>
  <si>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</si>
  <si>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</si>
  <si>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</si>
  <si>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</si>
  <si>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</si>
  <si>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</si>
  <si>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</si>
  <si>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</si>
  <si>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</si>
  <si>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</si>
  <si>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</si>
  <si>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</si>
  <si>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</si>
  <si>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</si>
  <si>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</si>
  <si>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</si>
  <si>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</si>
  <si>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</si>
  <si>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</si>
  <si>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</si>
  <si>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</si>
  <si>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</si>
  <si>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</si>
  <si>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</si>
  <si>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</si>
  <si>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</si>
  <si>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</si>
  <si>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</si>
  <si>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</si>
  <si>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</si>
  <si>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</si>
  <si>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</si>
  <si>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</si>
  <si>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</si>
  <si>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</si>
  <si>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</si>
  <si>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</si>
  <si>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</si>
  <si>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</si>
  <si>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</si>
  <si>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</si>
  <si>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</si>
  <si>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</si>
  <si>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</si>
  <si>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</si>
  <si>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</si>
  <si>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</si>
  <si>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</si>
  <si>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</si>
  <si>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</si>
  <si>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</si>
  <si>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</si>
  <si>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</si>
  <si>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</si>
  <si>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</si>
  <si>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</si>
  <si>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</si>
  <si>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</si>
  <si>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</si>
  <si>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</si>
  <si>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</si>
  <si>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</si>
  <si>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</si>
  <si>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</si>
  <si>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</si>
  <si>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</si>
  <si>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</si>
  <si>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</si>
  <si>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</si>
  <si>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</si>
  <si>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</si>
  <si>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</si>
  <si>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</si>
  <si>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</si>
  <si>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</si>
  <si>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</si>
  <si>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</si>
  <si>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</si>
  <si>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</si>
  <si>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</si>
  <si>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</si>
  <si>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</si>
  <si>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</si>
  <si>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</si>
  <si>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</si>
  <si>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</si>
  <si>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</si>
  <si>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</si>
  <si>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</si>
  <si>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</si>
  <si>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</si>
  <si>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</si>
  <si>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</si>
  <si>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</si>
  <si>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</si>
  <si>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</si>
  <si>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</si>
  <si>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</si>
  <si>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</si>
  <si>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</si>
  <si>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</si>
  <si>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</si>
  <si>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</si>
  <si>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</si>
  <si>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</si>
  <si>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</si>
  <si>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</si>
  <si>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</si>
  <si>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</si>
  <si>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</si>
  <si>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</si>
  <si>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</si>
  <si>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</si>
  <si>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</si>
  <si>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</si>
  <si>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</si>
  <si>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</si>
  <si>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</si>
  <si>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</si>
  <si>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</si>
  <si>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</si>
  <si>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</si>
  <si>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</si>
  <si>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</si>
  <si>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</si>
  <si>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</si>
  <si>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</si>
  <si>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</si>
  <si>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</si>
  <si>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</si>
  <si>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</si>
  <si>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</si>
  <si>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</si>
  <si>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</si>
  <si>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</si>
  <si>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</si>
  <si>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</si>
  <si>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</si>
  <si>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</si>
  <si>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</si>
  <si>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</si>
  <si>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</si>
  <si>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</si>
  <si>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</si>
  <si>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</si>
  <si>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</si>
  <si>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</si>
  <si>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</si>
  <si>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</si>
  <si>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</si>
  <si>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</si>
  <si>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</si>
  <si>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</si>
  <si>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</si>
  <si>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</si>
  <si>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</si>
  <si>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</si>
  <si>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</si>
  <si>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</si>
  <si>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</si>
  <si>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</si>
  <si>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</si>
  <si>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</si>
  <si>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</si>
  <si>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</si>
  <si>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</si>
  <si>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</si>
  <si>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</si>
  <si>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</si>
  <si>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</si>
  <si>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</si>
  <si>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</si>
  <si>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</si>
  <si>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</si>
  <si>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</si>
  <si>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</si>
  <si>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</si>
  <si>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</si>
  <si>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</si>
  <si>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</si>
  <si>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</si>
  <si>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</si>
  <si>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</si>
  <si>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</si>
  <si>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</si>
  <si>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</si>
  <si>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</si>
  <si>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</si>
  <si>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</si>
  <si>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</si>
  <si>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</si>
  <si>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</si>
  <si>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</si>
  <si>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</si>
  <si>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</si>
  <si>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</si>
  <si>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</si>
  <si>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</si>
  <si>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</si>
  <si>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</si>
  <si>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</si>
  <si>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</si>
  <si>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</si>
  <si>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</si>
  <si>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</si>
  <si>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</si>
  <si>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</si>
  <si>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</si>
  <si>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</si>
  <si>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</si>
  <si>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</si>
  <si>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</si>
  <si>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</si>
  <si>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</si>
  <si>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</si>
  <si>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</si>
  <si>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</si>
  <si>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</si>
  <si>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</si>
  <si>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</si>
  <si>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</si>
  <si>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</si>
  <si>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</si>
  <si>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</si>
  <si>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</si>
  <si>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</si>
  <si>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</si>
  <si>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</si>
  <si>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</si>
  <si>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</si>
  <si>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</si>
  <si>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</si>
  <si>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</si>
  <si>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</si>
  <si>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</si>
  <si>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</si>
  <si>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</si>
  <si>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</si>
  <si>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</si>
  <si>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</si>
  <si>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</si>
  <si>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</si>
  <si>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</si>
  <si>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</si>
  <si>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</si>
  <si>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</si>
  <si>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</si>
  <si>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</si>
  <si>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</si>
  <si>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</si>
  <si>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</si>
  <si>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</si>
  <si>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</si>
  <si>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</si>
  <si>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</si>
  <si>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</si>
  <si>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</si>
  <si>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</si>
  <si>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</si>
  <si>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</si>
  <si>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</si>
  <si>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</si>
  <si>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</si>
  <si>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</si>
  <si>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</si>
  <si>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</si>
  <si>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</si>
  <si>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</si>
  <si>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</si>
  <si>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</si>
  <si>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</si>
  <si>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</si>
  <si>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</si>
  <si>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</si>
  <si>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</si>
  <si>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</si>
  <si>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</si>
  <si>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</si>
  <si>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</si>
  <si>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</si>
  <si>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</si>
  <si>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</si>
  <si>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</si>
  <si>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</si>
  <si>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</si>
  <si>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</si>
  <si>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</si>
  <si>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</si>
  <si>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</si>
  <si>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</si>
  <si>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</si>
  <si>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</si>
  <si>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</si>
  <si>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</si>
  <si>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</si>
  <si>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</si>
  <si>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</si>
  <si>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</si>
  <si>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</si>
  <si>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</si>
  <si>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</si>
  <si>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</si>
  <si>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</si>
  <si>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</si>
  <si>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</si>
  <si>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</si>
  <si>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</si>
  <si>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</si>
  <si>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</si>
  <si>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</si>
  <si>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</si>
  <si>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</si>
  <si>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</si>
  <si>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</si>
  <si>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</si>
  <si>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</si>
  <si>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</si>
  <si>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</si>
  <si>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</si>
  <si>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</si>
  <si>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</si>
  <si>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</si>
  <si>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</si>
  <si>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</si>
  <si>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</si>
  <si>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</si>
  <si>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</si>
  <si>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</si>
  <si>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</si>
  <si>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</si>
  <si>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</si>
  <si>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</si>
  <si>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</si>
  <si>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</si>
  <si>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</si>
  <si>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</si>
  <si>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</si>
  <si>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</si>
  <si>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</si>
  <si>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</si>
  <si>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</si>
  <si>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</si>
  <si>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</si>
  <si>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</si>
  <si>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</si>
  <si>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</si>
  <si>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</si>
  <si>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</si>
  <si>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</si>
  <si>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</si>
  <si>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</si>
  <si>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</si>
  <si>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</si>
  <si>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</si>
  <si>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</si>
  <si>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</si>
  <si>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</si>
  <si>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</si>
  <si>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</si>
  <si>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</si>
  <si>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</si>
  <si>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</si>
  <si>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</si>
  <si>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</si>
  <si>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</si>
  <si>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</si>
  <si>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</si>
  <si>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</si>
  <si>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</si>
  <si>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</si>
  <si>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</si>
  <si>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</si>
  <si>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</si>
  <si>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</si>
  <si>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</si>
  <si>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</si>
  <si>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</si>
  <si>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</si>
  <si>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</si>
  <si>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</si>
  <si>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</si>
  <si>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</si>
  <si>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</si>
  <si>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</si>
  <si>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</si>
  <si>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</si>
  <si>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</si>
  <si>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</si>
  <si>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</si>
  <si>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</si>
  <si>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</si>
  <si>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</si>
  <si>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</si>
  <si>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</si>
  <si>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</si>
  <si>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</si>
  <si>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</si>
  <si>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</si>
  <si>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</si>
  <si>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</si>
  <si>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</si>
  <si>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</si>
  <si>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</si>
  <si>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</si>
  <si>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</si>
  <si>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</si>
  <si>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</si>
  <si>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</si>
  <si>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</si>
  <si>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</si>
  <si>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</si>
  <si>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</si>
  <si>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</si>
  <si>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</si>
  <si>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</si>
  <si>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</si>
  <si>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</si>
  <si>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</si>
  <si>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</si>
  <si>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</si>
  <si>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</si>
  <si>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</si>
  <si>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</si>
  <si>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</si>
  <si>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</si>
  <si>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</si>
  <si>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</si>
  <si>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</si>
  <si>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</si>
  <si>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</si>
  <si>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</si>
  <si>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</si>
  <si>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</si>
  <si>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</si>
  <si>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</si>
  <si>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</si>
  <si>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</si>
  <si>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</si>
  <si>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</si>
  <si>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</si>
  <si>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</si>
  <si>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</si>
  <si>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</si>
  <si>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</si>
  <si>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</si>
  <si>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</si>
  <si>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</si>
  <si>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</si>
  <si>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</si>
  <si>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</si>
  <si>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</si>
  <si>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</si>
  <si>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</si>
  <si>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</si>
  <si>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</si>
  <si>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</si>
  <si>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</si>
  <si>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</si>
  <si>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</si>
  <si>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</si>
  <si>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</si>
  <si>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</si>
  <si>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</si>
  <si>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</si>
  <si>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</si>
  <si>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</si>
  <si>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</si>
  <si>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</si>
  <si>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</si>
  <si>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</si>
  <si>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</si>
  <si>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</si>
  <si>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</si>
  <si>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</si>
  <si>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</si>
  <si>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</si>
  <si>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</si>
  <si>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</si>
  <si>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</si>
  <si>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</si>
  <si>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</si>
  <si>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</si>
  <si>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</si>
  <si>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</si>
  <si>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</si>
  <si>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</si>
  <si>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</si>
  <si>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</si>
  <si>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</si>
  <si>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</si>
  <si>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</si>
  <si>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</si>
  <si>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</si>
  <si>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</si>
  <si>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</si>
  <si>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</si>
  <si>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</si>
  <si>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</si>
  <si>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</si>
  <si>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</si>
  <si>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</si>
  <si>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</si>
  <si>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</si>
  <si>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</si>
  <si>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</si>
  <si>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</si>
  <si>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</si>
  <si>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</si>
  <si>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</si>
  <si>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</si>
  <si>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</si>
  <si>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</si>
  <si>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</si>
  <si>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</si>
  <si>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</si>
  <si>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</si>
  <si>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</si>
  <si>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</si>
  <si>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</si>
  <si>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</si>
  <si>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</si>
  <si>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</si>
  <si>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</si>
  <si>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</si>
  <si>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</si>
  <si>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</si>
  <si>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</si>
  <si>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</si>
  <si>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</si>
  <si>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</si>
  <si>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</si>
  <si>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</si>
  <si>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</si>
  <si>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</si>
  <si>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</si>
  <si>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</si>
  <si>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</si>
  <si>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</si>
  <si>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</si>
  <si>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</si>
  <si>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</si>
  <si>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</si>
  <si>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</si>
  <si>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</si>
  <si>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</si>
  <si>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</si>
  <si>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</si>
  <si>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</si>
  <si>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</si>
  <si>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</si>
  <si>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</si>
  <si>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</si>
  <si>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</si>
  <si>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</si>
  <si>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</si>
  <si>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</si>
  <si>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</si>
  <si>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</si>
  <si>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</si>
  <si>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</si>
  <si>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</si>
  <si>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</si>
  <si>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</si>
  <si>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</si>
  <si>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</si>
  <si>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</si>
  <si>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</si>
  <si>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</si>
  <si>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</si>
  <si>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</si>
  <si>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</si>
  <si>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</si>
  <si>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</si>
  <si>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</si>
  <si>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</si>
  <si>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</si>
  <si>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</si>
  <si>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</si>
  <si>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</si>
  <si>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</si>
  <si>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</si>
  <si>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</si>
  <si>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</si>
  <si>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</si>
  <si>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</si>
  <si>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</si>
  <si>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</si>
  <si>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</si>
  <si>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</si>
  <si>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</si>
  <si>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</si>
  <si>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</si>
  <si>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</si>
  <si>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</si>
  <si>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</si>
  <si>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</si>
  <si>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</si>
  <si>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</si>
  <si>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</si>
  <si>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</si>
  <si>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</si>
  <si>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</si>
  <si>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</si>
  <si>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</si>
  <si>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</si>
  <si>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</si>
  <si>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</si>
  <si>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</si>
  <si>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</si>
  <si>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</si>
  <si>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</si>
  <si>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</si>
  <si>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</si>
  <si>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</si>
  <si>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</si>
  <si>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</si>
  <si>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</si>
  <si>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</si>
  <si>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</si>
  <si>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</si>
  <si>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</si>
  <si>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</si>
  <si>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</si>
  <si>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</si>
  <si>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</si>
  <si>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</si>
  <si>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</si>
  <si>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</si>
  <si>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</si>
  <si>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</si>
  <si>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</si>
  <si>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</si>
  <si>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</si>
  <si>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</si>
  <si>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</si>
  <si>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</si>
  <si>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</si>
  <si>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</si>
  <si>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</si>
  <si>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</si>
  <si>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</si>
  <si>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</si>
  <si>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</si>
  <si>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</si>
  <si>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</si>
  <si>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</si>
  <si>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</si>
  <si>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</si>
  <si>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</si>
  <si>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</si>
  <si>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</si>
  <si>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</si>
  <si>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</si>
  <si>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</si>
  <si>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</si>
  <si>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</si>
  <si>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</si>
  <si>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</si>
  <si>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</si>
  <si>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</si>
  <si>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</si>
  <si>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</si>
  <si>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</si>
  <si>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</si>
  <si>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</si>
  <si>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</si>
  <si>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</si>
  <si>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</si>
  <si>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</si>
  <si>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</si>
  <si>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</si>
  <si>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</si>
  <si>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</si>
  <si>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</si>
  <si>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</si>
  <si>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</si>
  <si>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</si>
  <si>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</si>
  <si>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</si>
  <si>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</si>
  <si>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</si>
  <si>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</si>
  <si>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</si>
  <si>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</si>
  <si>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</si>
  <si>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</si>
  <si>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</si>
  <si>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</si>
  <si>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</si>
  <si>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</si>
  <si>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</si>
  <si>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</si>
  <si>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</si>
  <si>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</si>
  <si>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</si>
  <si>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</si>
  <si>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</si>
  <si>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</si>
  <si>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</si>
  <si>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</si>
  <si>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</si>
  <si>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</si>
  <si>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</si>
  <si>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</si>
  <si>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</si>
  <si>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</si>
  <si>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</si>
  <si>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</si>
  <si>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</si>
  <si>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</si>
  <si>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</si>
  <si>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</si>
  <si>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</si>
  <si>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</si>
  <si>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</si>
  <si>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</si>
  <si>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</si>
  <si>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</si>
  <si>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</si>
  <si>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</si>
  <si>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</si>
  <si>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</si>
  <si>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</si>
  <si>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</si>
  <si>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</si>
  <si>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</si>
  <si>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</si>
  <si>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</si>
  <si>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</si>
  <si>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</si>
  <si>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</si>
  <si>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</si>
  <si>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</si>
  <si>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</si>
  <si>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</si>
  <si>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</si>
  <si>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</si>
  <si>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</si>
  <si>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</si>
  <si>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</si>
  <si>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</si>
  <si>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</si>
  <si>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</si>
  <si>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</si>
  <si>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</si>
  <si>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</si>
  <si>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</si>
  <si>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</si>
  <si>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</si>
  <si>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</si>
  <si>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</si>
  <si>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</si>
  <si>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</si>
  <si>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</si>
  <si>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</si>
  <si>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</si>
  <si>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</si>
  <si>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</si>
  <si>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</si>
  <si>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</si>
  <si>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</si>
  <si>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</si>
  <si>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</si>
  <si>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</si>
  <si>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</si>
  <si>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</si>
  <si>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</si>
  <si>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</si>
  <si>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</si>
  <si>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</si>
  <si>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</si>
  <si>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</si>
  <si>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</si>
  <si>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</si>
  <si>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</si>
  <si>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</si>
  <si>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</si>
  <si>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</si>
  <si>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</si>
  <si>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</si>
  <si>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</si>
  <si>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</si>
  <si>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</si>
  <si>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</si>
  <si>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</si>
  <si>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</si>
  <si>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</si>
  <si>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</si>
  <si>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</si>
  <si>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</si>
  <si>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</si>
  <si>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</si>
  <si>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</si>
  <si>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</si>
  <si>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</si>
  <si>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</si>
  <si>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</si>
  <si>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</si>
  <si>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</si>
  <si>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</si>
  <si>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</si>
  <si>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</si>
  <si>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</si>
  <si>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</si>
  <si>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</si>
  <si>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</si>
  <si>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</si>
  <si>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</si>
  <si>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</si>
  <si>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</si>
  <si>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</si>
  <si>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</si>
  <si>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</si>
  <si>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</si>
  <si>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</si>
  <si>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</si>
  <si>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</si>
  <si>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</si>
  <si>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</si>
  <si>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</si>
  <si>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</si>
  <si>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</si>
  <si>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</si>
  <si>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</si>
  <si>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</si>
  <si>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</si>
  <si>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</si>
  <si>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</si>
  <si>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</si>
  <si>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</si>
  <si>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</si>
  <si>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</si>
  <si>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</si>
  <si>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</si>
  <si>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</si>
  <si>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</si>
  <si>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</si>
  <si>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</si>
  <si>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</si>
  <si>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</si>
  <si>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</si>
  <si>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</si>
  <si>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</si>
  <si>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</si>
  <si>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</si>
  <si>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</si>
  <si>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</si>
  <si>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</si>
  <si>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</si>
  <si>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</si>
  <si>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</si>
  <si>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</si>
  <si>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</si>
  <si>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</si>
  <si>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</si>
  <si>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</si>
  <si>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</si>
  <si>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</si>
  <si>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</si>
  <si>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</si>
  <si>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</si>
  <si>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</si>
  <si>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</si>
  <si>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</si>
  <si>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</si>
  <si>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</si>
  <si>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</si>
  <si>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</si>
  <si>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</si>
  <si>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</si>
  <si>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</si>
  <si>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</si>
  <si>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</si>
  <si>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</si>
  <si>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</si>
  <si>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</si>
  <si>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</si>
  <si>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</si>
  <si>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</si>
  <si>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</si>
  <si>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</si>
  <si>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</si>
  <si>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</si>
  <si>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</si>
  <si>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</si>
  <si>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</si>
  <si>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</si>
  <si>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</si>
  <si>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</si>
  <si>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</si>
  <si>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</si>
  <si>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</si>
  <si>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</si>
  <si>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</si>
  <si>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</si>
  <si>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</si>
  <si>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</si>
  <si>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</si>
  <si>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</si>
  <si>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</si>
  <si>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</si>
  <si>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</si>
  <si>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</si>
  <si>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</si>
  <si>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</si>
  <si>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</si>
  <si>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</si>
  <si>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</si>
  <si>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</si>
  <si>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</si>
  <si>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</si>
  <si>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</si>
  <si>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</si>
  <si>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</si>
  <si>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</si>
  <si>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</si>
  <si>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</si>
  <si>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</si>
  <si>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</si>
  <si>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</si>
  <si>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</si>
  <si>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</si>
  <si>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</si>
  <si>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</si>
  <si>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</si>
  <si>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</si>
  <si>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</si>
  <si>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</si>
  <si>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</si>
  <si>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</si>
  <si>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</si>
  <si>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</si>
  <si>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</si>
  <si>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</si>
  <si>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</si>
  <si>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</si>
  <si>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</si>
  <si>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</si>
  <si>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</si>
  <si>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</si>
  <si>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</si>
  <si>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</si>
  <si>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</si>
  <si>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</si>
  <si>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</si>
  <si>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</si>
  <si>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</si>
  <si>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</si>
  <si>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</si>
  <si>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</si>
  <si>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</si>
  <si>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</si>
  <si>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</si>
  <si>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</si>
  <si>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</si>
  <si>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</si>
  <si>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</si>
  <si>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</si>
  <si>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</si>
  <si>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</si>
  <si>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</si>
  <si>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</si>
  <si>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</si>
  <si>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</si>
  <si>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</si>
  <si>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</si>
  <si>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</si>
  <si>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</si>
  <si>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</si>
  <si>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</si>
  <si>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</si>
  <si>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</si>
  <si>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</si>
  <si>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</si>
  <si>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</si>
  <si>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</si>
  <si>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</si>
  <si>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</si>
  <si>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</si>
  <si>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</si>
  <si>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</si>
  <si>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</si>
  <si>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</si>
  <si>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</si>
  <si>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</si>
  <si>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</si>
  <si>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</si>
  <si>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</si>
  <si>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</si>
  <si>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</si>
  <si>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</si>
  <si>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</si>
  <si>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</si>
  <si>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</si>
  <si>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</si>
  <si>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</si>
  <si>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</si>
  <si>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</si>
  <si>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</si>
  <si>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</si>
  <si>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</si>
  <si>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</si>
  <si>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</si>
  <si>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</si>
  <si>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</si>
  <si>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</si>
  <si>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</si>
  <si>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</si>
  <si>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</si>
  <si>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</si>
  <si>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</si>
  <si>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</si>
  <si>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</si>
  <si>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</si>
  <si>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</si>
  <si>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</si>
  <si>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</si>
  <si>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</si>
  <si>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</si>
  <si>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</si>
  <si>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</si>
  <si>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</si>
  <si>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</si>
  <si>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</si>
  <si>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</si>
  <si>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</si>
  <si>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</si>
  <si>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</si>
  <si>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</si>
  <si>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</si>
  <si>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</si>
  <si>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</si>
  <si>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</si>
  <si>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</si>
  <si>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</si>
  <si>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</si>
  <si>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</si>
  <si>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</si>
  <si>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</si>
  <si>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</si>
  <si>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</si>
  <si>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</si>
  <si>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</si>
  <si>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</si>
  <si>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</si>
  <si>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</si>
  <si>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</si>
  <si>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</si>
  <si>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</si>
  <si>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</si>
  <si>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</si>
  <si>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</si>
  <si>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</si>
  <si>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</si>
  <si>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</si>
  <si>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</si>
  <si>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</si>
  <si>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</si>
  <si>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</si>
  <si>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</si>
  <si>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</si>
  <si>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</si>
  <si>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</si>
  <si>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</si>
  <si>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</si>
  <si>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</si>
  <si>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</si>
  <si>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</si>
  <si>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</si>
  <si>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</si>
  <si>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</si>
  <si>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</si>
  <si>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</si>
  <si>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</si>
  <si>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</si>
  <si>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</si>
  <si>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</si>
  <si>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</si>
  <si>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</si>
  <si>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</si>
  <si>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</si>
  <si>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</si>
  <si>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</si>
  <si>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</si>
  <si>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</si>
  <si>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</si>
  <si>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</si>
  <si>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</si>
  <si>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</si>
  <si>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</si>
  <si>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</si>
  <si>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</si>
  <si>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</si>
  <si>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</si>
  <si>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</si>
  <si>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</si>
  <si>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</si>
  <si>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</si>
  <si>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</si>
  <si>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</si>
  <si>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</si>
  <si>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</si>
  <si>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</si>
  <si>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</si>
  <si>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</si>
  <si>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</si>
  <si>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</si>
  <si>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</si>
  <si>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</si>
  <si>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</si>
  <si>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</si>
  <si>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</si>
  <si>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</si>
  <si>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</si>
  <si>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</si>
  <si>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</si>
  <si>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</si>
  <si>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</si>
  <si>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</si>
  <si>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</si>
  <si>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</si>
  <si>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</si>
  <si>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</si>
  <si>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</si>
  <si>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</si>
  <si>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</si>
  <si>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</si>
  <si>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</si>
  <si>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</si>
  <si>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</si>
  <si>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</si>
  <si>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</si>
  <si>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</si>
  <si>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</si>
  <si>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</si>
  <si>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</si>
  <si>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</si>
  <si>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</si>
  <si>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</si>
  <si>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</si>
  <si>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</si>
  <si>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</si>
  <si>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</si>
  <si>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</si>
  <si>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</si>
  <si>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</si>
  <si>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</si>
  <si>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</si>
  <si>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</si>
  <si>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</si>
  <si>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</si>
  <si>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</si>
  <si>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</si>
  <si>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</si>
  <si>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</si>
  <si>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</si>
  <si>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</si>
  <si>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</si>
  <si>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</si>
  <si>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</si>
  <si>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</si>
  <si>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</si>
  <si>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</si>
  <si>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</si>
  <si>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</si>
  <si>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</si>
  <si>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</si>
  <si>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</si>
  <si>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</si>
  <si>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</si>
  <si>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</si>
  <si>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</si>
  <si>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</si>
  <si>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</si>
  <si>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</si>
  <si>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</si>
  <si>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</si>
  <si>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</si>
  <si>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</si>
  <si>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</si>
  <si>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</si>
  <si>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</si>
  <si>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</si>
  <si>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</si>
  <si>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</si>
  <si>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</si>
  <si>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</si>
  <si>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</si>
  <si>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</si>
  <si>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</si>
  <si>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</si>
  <si>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</si>
  <si>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</si>
  <si>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</si>
  <si>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</si>
  <si>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</si>
  <si>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</si>
  <si>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</si>
  <si>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</si>
  <si>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</si>
  <si>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</si>
  <si>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</si>
  <si>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</si>
  <si>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</si>
  <si>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</si>
  <si>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</si>
  <si>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</si>
  <si>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</si>
  <si>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</si>
  <si>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</si>
  <si>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</si>
  <si>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</si>
  <si>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</si>
  <si>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</si>
  <si>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</si>
  <si>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</si>
  <si>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</si>
  <si>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</si>
  <si>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</si>
  <si>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</si>
  <si>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</si>
  <si>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</si>
  <si>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</si>
  <si>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</si>
  <si>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</si>
  <si>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</si>
  <si>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</si>
  <si>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</si>
  <si>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</si>
  <si>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</si>
  <si>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</si>
  <si>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</si>
  <si>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</si>
  <si>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</si>
  <si>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</si>
  <si>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</si>
  <si>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</si>
  <si>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</si>
  <si>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</si>
  <si>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</si>
  <si>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</si>
  <si>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</si>
  <si>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</si>
  <si>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</si>
  <si>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</si>
  <si>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</si>
  <si>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</si>
  <si>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</si>
  <si>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</si>
  <si>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</si>
  <si>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</si>
  <si>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</si>
  <si>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</si>
  <si>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</si>
  <si>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</si>
  <si>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</si>
  <si>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</si>
  <si>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</si>
  <si>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</si>
  <si>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</si>
  <si>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</si>
  <si>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</si>
  <si>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</si>
  <si>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</si>
  <si>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</si>
  <si>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</si>
  <si>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</si>
  <si>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</si>
  <si>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</si>
  <si>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</si>
  <si>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</si>
  <si>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</si>
  <si>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</si>
  <si>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</si>
  <si>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</si>
  <si>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</si>
  <si>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</si>
  <si>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</si>
  <si>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</si>
  <si>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</si>
  <si>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</si>
  <si>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</si>
  <si>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</si>
  <si>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</si>
  <si>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</si>
  <si>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</si>
  <si>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</si>
  <si>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</si>
  <si>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</si>
  <si>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</si>
  <si>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</si>
  <si>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</si>
  <si>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</si>
  <si>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</si>
  <si>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</si>
  <si>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</si>
  <si>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</si>
  <si>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</si>
  <si>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</si>
  <si>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</si>
  <si>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</si>
  <si>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</si>
  <si>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</si>
  <si>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</si>
  <si>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</si>
  <si>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</si>
  <si>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</si>
  <si>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</si>
  <si>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</si>
  <si>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</si>
  <si>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</si>
  <si>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</si>
  <si>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</si>
  <si>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</si>
  <si>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</si>
  <si>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</si>
  <si>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</si>
  <si>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</si>
  <si>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</si>
  <si>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</si>
  <si>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</si>
  <si>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</si>
  <si>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</si>
  <si>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</si>
  <si>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</si>
  <si>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</si>
  <si>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</si>
  <si>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</si>
  <si>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</si>
  <si>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</si>
  <si>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</si>
  <si>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</si>
  <si>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</si>
  <si>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</si>
  <si>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</si>
  <si>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</si>
  <si>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</si>
  <si>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</si>
  <si>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</si>
  <si>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</si>
  <si>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</si>
  <si>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</si>
  <si>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</si>
  <si>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</si>
  <si>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</si>
  <si>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</si>
  <si>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</si>
  <si>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</si>
  <si>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</si>
  <si>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</si>
  <si>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</si>
  <si>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</si>
  <si>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</si>
  <si>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</si>
  <si>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</si>
  <si>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</si>
  <si>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</si>
  <si>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</si>
  <si>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</si>
  <si>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</si>
  <si>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</si>
  <si>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</si>
  <si>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</si>
  <si>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</si>
  <si>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</si>
  <si>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</si>
  <si>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</si>
  <si>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</si>
  <si>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</si>
  <si>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</si>
  <si>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</si>
  <si>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</si>
  <si>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</si>
  <si>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</si>
  <si>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</si>
  <si>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</si>
  <si>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</si>
  <si>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</si>
  <si>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</si>
  <si>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</si>
  <si>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</si>
  <si>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</si>
  <si>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</si>
  <si>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</si>
  <si>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</si>
  <si>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</si>
  <si>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</si>
  <si>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</si>
  <si>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</si>
  <si>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</si>
  <si>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</si>
  <si>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</si>
  <si>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</si>
  <si>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</si>
  <si>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</si>
  <si>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</si>
  <si>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</si>
  <si>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</si>
  <si>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</si>
  <si>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</si>
  <si>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</si>
  <si>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</si>
  <si>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</si>
  <si>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</si>
  <si>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</si>
  <si>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</si>
  <si>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</si>
  <si>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</si>
  <si>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</si>
  <si>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</si>
  <si>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</si>
  <si>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</si>
  <si>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</si>
  <si>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</si>
  <si>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</si>
  <si>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</si>
  <si>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</si>
  <si>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</si>
  <si>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</si>
  <si>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</si>
  <si>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</si>
  <si>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</si>
  <si>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</si>
  <si>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</si>
  <si>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</si>
  <si>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</si>
  <si>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</si>
  <si>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</si>
  <si>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</si>
  <si>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</si>
  <si>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</si>
  <si>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</si>
  <si>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</si>
  <si>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</si>
  <si>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</si>
  <si>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</si>
  <si>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</si>
  <si>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</si>
  <si>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</si>
  <si>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</si>
  <si>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</si>
  <si>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</si>
  <si>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</si>
  <si>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</si>
  <si>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</si>
  <si>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</si>
  <si>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</si>
  <si>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</si>
  <si>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</si>
  <si>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</si>
  <si>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</si>
  <si>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</si>
  <si>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</si>
  <si>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</si>
  <si>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</si>
  <si>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</si>
  <si>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</si>
  <si>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</si>
  <si>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</si>
  <si>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</si>
  <si>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</si>
  <si>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</si>
  <si>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</si>
  <si>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</si>
  <si>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</si>
  <si>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</si>
  <si>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</si>
  <si>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</si>
  <si>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</si>
  <si>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</si>
  <si>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</si>
  <si>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</si>
  <si>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</si>
  <si>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</si>
  <si>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</si>
  <si>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</si>
  <si>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</si>
  <si>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</si>
  <si>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</si>
  <si>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</si>
  <si>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</si>
  <si>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</si>
  <si>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</si>
  <si>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</si>
  <si>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</si>
  <si>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</si>
  <si>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</si>
  <si>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</si>
  <si>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</si>
  <si>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</si>
  <si>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</si>
  <si>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</si>
  <si>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</si>
  <si>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</si>
  <si>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</si>
  <si>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</si>
  <si>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</si>
  <si>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</si>
  <si>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</si>
  <si>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</si>
  <si>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</si>
  <si>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</si>
  <si>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</si>
  <si>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</si>
  <si>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</si>
  <si>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</si>
  <si>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</si>
  <si>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</si>
  <si>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</si>
  <si>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</si>
  <si>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</si>
  <si>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</si>
  <si>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</si>
  <si>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</si>
  <si>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</si>
  <si>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</si>
  <si>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</si>
  <si>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</si>
  <si>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</si>
  <si>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</si>
  <si>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</si>
  <si>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</si>
  <si>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</si>
  <si>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</si>
  <si>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</si>
  <si>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</si>
  <si>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</si>
  <si>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</si>
  <si>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</si>
  <si>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</si>
  <si>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</si>
  <si>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</si>
  <si>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</si>
  <si>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</si>
  <si>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</si>
  <si>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</si>
  <si>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</si>
  <si>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</si>
  <si>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</si>
  <si>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</si>
  <si>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</si>
  <si>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</si>
  <si>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</si>
  <si>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</si>
  <si>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</si>
  <si>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</si>
  <si>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</si>
  <si>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</si>
  <si>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</si>
  <si>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</si>
  <si>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</si>
  <si>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</si>
  <si>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</si>
  <si>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</si>
  <si>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</si>
  <si>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</si>
  <si>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</si>
  <si>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</si>
  <si>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</si>
  <si>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</si>
  <si>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</si>
  <si>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</si>
  <si>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</si>
  <si>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</si>
  <si>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</si>
  <si>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</si>
  <si>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</si>
  <si>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</si>
  <si>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</si>
  <si>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</si>
  <si>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</si>
  <si>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</si>
  <si>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</si>
  <si>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</si>
  <si>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</si>
  <si>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</si>
  <si>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</si>
  <si>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</si>
  <si>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</si>
  <si>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</si>
  <si>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</si>
  <si>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</si>
  <si>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</si>
  <si>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</si>
  <si>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</si>
  <si>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</si>
  <si>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</si>
  <si>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</si>
  <si>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</si>
  <si>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</si>
  <si>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</si>
  <si>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</si>
  <si>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</si>
  <si>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</si>
  <si>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</si>
  <si>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</si>
  <si>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</si>
  <si>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</si>
  <si>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</si>
  <si>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</si>
  <si>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</si>
  <si>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</si>
  <si>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</si>
  <si>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</si>
  <si>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</si>
  <si>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</si>
  <si>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</si>
  <si>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</si>
  <si>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</si>
  <si>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</si>
  <si>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</si>
  <si>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</si>
  <si>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</si>
  <si>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</si>
  <si>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</si>
  <si>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</si>
  <si>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</si>
  <si>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</si>
  <si>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</si>
  <si>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</si>
  <si>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</si>
  <si>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</si>
  <si>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</si>
  <si>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</si>
  <si>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</si>
  <si>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</si>
  <si>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</si>
  <si>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</si>
  <si>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</si>
  <si>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</si>
  <si>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</si>
  <si>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</si>
  <si>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</si>
  <si>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</si>
  <si>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</si>
  <si>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</si>
  <si>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</si>
  <si>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</si>
  <si>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</si>
  <si>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</si>
  <si>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</si>
  <si>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</si>
  <si>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</si>
  <si>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</si>
  <si>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</si>
  <si>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</si>
  <si>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</si>
  <si>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</si>
  <si>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</si>
  <si>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</si>
  <si>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</si>
  <si>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</si>
  <si>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</si>
  <si>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</si>
  <si>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</si>
  <si>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</si>
  <si>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</si>
  <si>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</si>
  <si>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</si>
  <si>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</si>
  <si>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</si>
  <si>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</si>
  <si>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</si>
  <si>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</si>
  <si>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</si>
  <si>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</si>
  <si>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</si>
  <si>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</si>
  <si>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</si>
  <si>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</si>
  <si>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</si>
  <si>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</si>
  <si>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</si>
  <si>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</si>
  <si>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</si>
  <si>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</si>
  <si>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</si>
  <si>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</si>
  <si>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</si>
  <si>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</si>
  <si>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</si>
  <si>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</si>
  <si>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</si>
  <si>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</si>
  <si>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</si>
  <si>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</si>
  <si>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</si>
  <si>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</si>
  <si>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</si>
  <si>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</si>
  <si>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</si>
  <si>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</si>
  <si>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</si>
  <si>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</si>
  <si>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</si>
  <si>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</si>
  <si>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</si>
  <si>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</si>
  <si>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</si>
  <si>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</si>
  <si>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</si>
  <si>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</si>
  <si>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</si>
  <si>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</si>
  <si>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</si>
  <si>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</si>
  <si>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</si>
  <si>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</si>
  <si>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</si>
  <si>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</si>
  <si>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</si>
  <si>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</si>
  <si>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</si>
  <si>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</si>
  <si>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</si>
  <si>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</si>
  <si>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</si>
  <si>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</si>
  <si>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</si>
  <si>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</si>
  <si>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</si>
  <si>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</si>
  <si>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</si>
  <si>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</si>
  <si>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</si>
  <si>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</si>
  <si>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</si>
  <si>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</si>
  <si>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</si>
  <si>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</si>
  <si>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</si>
  <si>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</si>
  <si>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</si>
  <si>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</si>
  <si>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</si>
  <si>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</si>
  <si>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</si>
  <si>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</si>
  <si>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</si>
  <si>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</si>
  <si>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</si>
  <si>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</si>
  <si>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</si>
  <si>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</si>
  <si>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</si>
  <si>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</si>
  <si>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</si>
  <si>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</si>
  <si>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</si>
  <si>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</si>
  <si>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</si>
  <si>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</si>
  <si>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</si>
  <si>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</si>
  <si>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</si>
  <si>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</si>
  <si>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</si>
  <si>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</si>
  <si>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</si>
  <si>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</si>
  <si>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</si>
  <si>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</si>
  <si>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</si>
  <si>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</si>
  <si>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</si>
  <si>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</si>
  <si>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</si>
  <si>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</si>
  <si>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</si>
  <si>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</si>
  <si>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</si>
  <si>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</si>
  <si>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</si>
  <si>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</si>
  <si>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</si>
  <si>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</si>
  <si>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</si>
  <si>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</si>
  <si>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</si>
  <si>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</si>
  <si>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</si>
  <si>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</si>
  <si>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</si>
  <si>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</si>
  <si>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</si>
  <si>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</si>
  <si>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</si>
  <si>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</si>
  <si>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</si>
  <si>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</si>
  <si>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</si>
  <si>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</si>
  <si>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</si>
  <si>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</si>
  <si>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</si>
  <si>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</si>
  <si>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</si>
  <si>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</si>
  <si>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</si>
  <si>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</si>
  <si>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</si>
  <si>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</si>
  <si>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</si>
  <si>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</si>
  <si>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</si>
  <si>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</si>
  <si>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</si>
  <si>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</si>
  <si>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</si>
  <si>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</si>
  <si>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</si>
  <si>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</si>
  <si>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</si>
  <si>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</si>
  <si>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</si>
  <si>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</si>
  <si>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</si>
  <si>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</si>
  <si>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</si>
  <si>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</si>
  <si>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</si>
  <si>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</si>
  <si>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</si>
  <si>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</si>
  <si>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</si>
  <si>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</si>
  <si>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</si>
  <si>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</si>
  <si>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</si>
  <si>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</si>
  <si>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</si>
  <si>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</si>
  <si>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</si>
  <si>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</si>
  <si>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</si>
  <si>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</si>
  <si>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</si>
  <si>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</si>
  <si>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</si>
  <si>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</si>
  <si>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</si>
  <si>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</si>
  <si>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</si>
  <si>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</si>
  <si>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</si>
  <si>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</si>
  <si>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</si>
  <si>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</si>
  <si>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</si>
  <si>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</si>
  <si>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</si>
  <si>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</si>
  <si>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</si>
  <si>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</si>
  <si>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</si>
  <si>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</si>
  <si>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</si>
  <si>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</si>
  <si>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</si>
  <si>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</si>
  <si>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</si>
  <si>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</si>
  <si>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</si>
  <si>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</si>
  <si>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</si>
  <si>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</si>
  <si>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</si>
  <si>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</si>
  <si>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</si>
  <si>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</si>
  <si>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</si>
  <si>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</si>
  <si>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</si>
  <si>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</si>
  <si>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</si>
  <si>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</si>
  <si>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</si>
  <si>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</si>
  <si>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</si>
  <si>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</si>
  <si>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</si>
  <si>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</si>
  <si>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</si>
  <si>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</si>
  <si>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</si>
  <si>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</si>
  <si>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</si>
  <si>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</si>
  <si>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</si>
  <si>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</si>
  <si>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</si>
  <si>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</si>
  <si>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</si>
  <si>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</si>
  <si>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</si>
  <si>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</si>
  <si>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</si>
  <si>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</si>
  <si>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</si>
  <si>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</si>
  <si>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</si>
  <si>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</si>
  <si>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</si>
  <si>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</si>
  <si>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</si>
  <si>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</si>
  <si>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</si>
  <si>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</si>
  <si>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</si>
  <si>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</si>
  <si>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</si>
  <si>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</si>
  <si>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</si>
  <si>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</si>
  <si>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</si>
  <si>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</si>
  <si>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</si>
  <si>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</si>
  <si>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</si>
  <si>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</si>
  <si>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</si>
  <si>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</si>
  <si>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</si>
  <si>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</si>
  <si>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</si>
  <si>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</si>
  <si>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</si>
  <si>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</si>
  <si>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</si>
  <si>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</si>
  <si>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</si>
  <si>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</si>
  <si>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</si>
  <si>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</si>
  <si>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</si>
  <si>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</si>
  <si>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</si>
  <si>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</si>
  <si>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</si>
  <si>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</si>
  <si>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</si>
  <si>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</si>
  <si>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</si>
  <si>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</si>
  <si>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</si>
  <si>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</si>
  <si>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</si>
  <si>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</si>
  <si>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</si>
  <si>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</si>
  <si>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</si>
  <si>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</si>
  <si>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</si>
  <si>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</si>
  <si>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</si>
  <si>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</si>
  <si>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</si>
  <si>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</si>
  <si>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</si>
  <si>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</si>
  <si>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</si>
  <si>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</si>
  <si>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</si>
  <si>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</si>
  <si>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</si>
  <si>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</si>
  <si>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</si>
  <si>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</si>
  <si>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</si>
  <si>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</si>
  <si>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</si>
  <si>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</si>
  <si>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</si>
  <si>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</si>
  <si>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</si>
  <si>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</si>
  <si>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</si>
  <si>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</si>
  <si>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</si>
  <si>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</si>
  <si>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</si>
  <si>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</si>
  <si>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</si>
  <si>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</si>
  <si>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</si>
  <si>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</si>
  <si>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</si>
  <si>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</si>
  <si>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</si>
  <si>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</si>
  <si>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</si>
  <si>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</si>
  <si>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</si>
  <si>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</si>
  <si>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</si>
  <si>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</si>
  <si>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</si>
  <si>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</si>
  <si>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</si>
  <si>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</si>
  <si>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</si>
  <si>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</si>
  <si>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</si>
  <si>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</si>
  <si>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</si>
  <si>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</si>
  <si>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</si>
  <si>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</si>
  <si>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</si>
  <si>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</si>
  <si>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</si>
  <si>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</si>
  <si>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</si>
  <si>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</si>
  <si>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</si>
  <si>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</si>
  <si>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</si>
  <si>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</si>
  <si>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</si>
  <si>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</si>
  <si>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</si>
  <si>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</si>
  <si>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</si>
  <si>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</si>
  <si>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</si>
  <si>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</si>
  <si>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</si>
  <si>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</si>
  <si>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</si>
  <si>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</si>
  <si>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</si>
  <si>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</si>
  <si>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</si>
  <si>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</si>
  <si>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</si>
  <si>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</si>
  <si>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</si>
  <si>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</si>
  <si>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</si>
  <si>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</si>
  <si>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</si>
  <si>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</si>
  <si>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</si>
  <si>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</si>
  <si>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</si>
  <si>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</si>
  <si>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</si>
  <si>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</si>
  <si>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</si>
  <si>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</si>
  <si>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</si>
  <si>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</si>
  <si>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</si>
  <si>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</si>
  <si>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</si>
  <si>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</si>
  <si>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</si>
  <si>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</si>
  <si>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</si>
  <si>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</si>
  <si>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</si>
  <si>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</si>
  <si>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</si>
  <si>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</si>
  <si>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</si>
  <si>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</si>
  <si>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</si>
  <si>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</si>
  <si>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</si>
  <si>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</si>
  <si>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</si>
  <si>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</si>
  <si>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</si>
  <si>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</si>
  <si>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</si>
  <si>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</si>
  <si>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</si>
  <si>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</si>
  <si>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</si>
  <si>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</si>
  <si>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</si>
  <si>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</si>
  <si>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</si>
  <si>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</si>
  <si>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</si>
  <si>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</si>
  <si>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</si>
  <si>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</si>
  <si>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</si>
  <si>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</si>
  <si>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</si>
  <si>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</si>
  <si>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</si>
  <si>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</si>
  <si>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</si>
  <si>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</si>
  <si>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</si>
  <si>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</si>
  <si>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</si>
  <si>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</si>
  <si>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</si>
  <si>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</si>
  <si>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</si>
  <si>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</si>
  <si>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</si>
  <si>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</si>
  <si>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</si>
  <si>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</si>
  <si>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</si>
  <si>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</si>
  <si>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</si>
  <si>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</si>
  <si>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</si>
  <si>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</si>
  <si>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</si>
  <si>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</si>
  <si>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</si>
  <si>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</si>
  <si>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</si>
  <si>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</si>
  <si>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</si>
  <si>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</si>
  <si>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</si>
  <si>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</si>
  <si>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</si>
  <si>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</si>
  <si>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</si>
  <si>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</si>
  <si>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</si>
  <si>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</si>
  <si>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</si>
  <si>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</si>
  <si>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</si>
  <si>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</si>
  <si>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</si>
  <si>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</si>
  <si>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</si>
  <si>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</si>
  <si>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</si>
  <si>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</si>
  <si>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</si>
  <si>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</si>
  <si>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</si>
  <si>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</si>
  <si>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</si>
  <si>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</si>
  <si>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</si>
  <si>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</si>
  <si>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</si>
  <si>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</si>
  <si>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</si>
  <si>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</si>
  <si>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</si>
  <si>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</si>
  <si>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</si>
  <si>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</si>
  <si>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</si>
  <si>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</si>
  <si>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</si>
  <si>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</si>
  <si>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</si>
  <si>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</si>
  <si>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</si>
  <si>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</si>
  <si>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</si>
  <si>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</si>
  <si>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</si>
  <si>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</si>
  <si>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</si>
  <si>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</si>
  <si>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</si>
  <si>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</si>
  <si>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</si>
  <si>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</si>
  <si>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</si>
  <si>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</si>
  <si>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</si>
  <si>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</si>
  <si>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</si>
  <si>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</si>
  <si>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</si>
  <si>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</si>
  <si>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</si>
  <si>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</si>
  <si>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</si>
  <si>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</si>
  <si>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</si>
  <si>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</si>
  <si>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</si>
  <si>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</si>
  <si>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</si>
  <si>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</si>
  <si>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</si>
  <si>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</si>
  <si>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</si>
  <si>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</si>
  <si>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</si>
  <si>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</si>
  <si>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</si>
  <si>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</si>
  <si>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</si>
  <si>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</si>
  <si>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</si>
  <si>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</si>
  <si>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</si>
  <si>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</si>
  <si>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</si>
  <si>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</si>
  <si>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</si>
  <si>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</si>
  <si>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</si>
  <si>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</si>
  <si>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</si>
  <si>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</si>
  <si>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</si>
  <si>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</si>
  <si>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</si>
  <si>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</si>
  <si>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</si>
  <si>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</si>
  <si>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</si>
  <si>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</si>
  <si>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</si>
  <si>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</si>
  <si>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</si>
  <si>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</si>
  <si>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</si>
  <si>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</si>
  <si>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</si>
  <si>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</si>
  <si>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</si>
  <si>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</si>
  <si>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</si>
  <si>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</si>
  <si>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</si>
  <si>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</si>
  <si>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</si>
  <si>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</si>
  <si>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</si>
  <si>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</si>
  <si>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</si>
  <si>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</si>
  <si>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</si>
  <si>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</si>
  <si>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</si>
  <si>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</si>
  <si>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</si>
  <si>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</si>
  <si>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</si>
  <si>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</si>
  <si>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</si>
  <si>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</si>
  <si>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</si>
  <si>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</si>
  <si>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</si>
  <si>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</si>
  <si>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</si>
  <si>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</si>
  <si>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</si>
  <si>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</si>
  <si>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</si>
  <si>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</si>
  <si>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</si>
  <si>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</si>
  <si>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</si>
  <si>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</si>
  <si>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</si>
  <si>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</si>
  <si>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</si>
  <si>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</si>
  <si>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</si>
  <si>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</si>
  <si>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</si>
  <si>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</si>
  <si>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</si>
  <si>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</si>
  <si>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</si>
  <si>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</si>
  <si>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</si>
  <si>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</si>
  <si>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</si>
  <si>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</si>
  <si>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</si>
  <si>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</si>
  <si>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</si>
  <si>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</si>
  <si>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</si>
  <si>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</si>
  <si>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</si>
  <si>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</si>
  <si>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</si>
  <si>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</si>
  <si>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</si>
  <si>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</si>
  <si>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</si>
  <si>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</si>
  <si>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</si>
  <si>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</si>
  <si>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</si>
  <si>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</si>
  <si>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</si>
  <si>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</si>
  <si>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</si>
  <si>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</si>
  <si>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</si>
  <si>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</si>
  <si>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</si>
  <si>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</si>
  <si>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</si>
  <si>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</si>
  <si>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</si>
  <si>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</si>
  <si>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</si>
  <si>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</si>
  <si>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</si>
  <si>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</si>
  <si>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</si>
  <si>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</si>
  <si>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</si>
  <si>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</si>
  <si>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</si>
  <si>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</si>
  <si>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</si>
  <si>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</si>
  <si>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</si>
  <si>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</si>
  <si>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</si>
  <si>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</si>
  <si>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</si>
  <si>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</si>
  <si>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</si>
  <si>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</si>
  <si>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</si>
  <si>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</si>
  <si>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</si>
  <si>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</si>
  <si>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</si>
  <si>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</si>
  <si>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</si>
  <si>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</si>
  <si>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</si>
  <si>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</si>
  <si>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</si>
  <si>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</si>
  <si>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</si>
  <si>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</si>
  <si>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</si>
  <si>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</si>
  <si>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</si>
  <si>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</si>
  <si>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</si>
  <si>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</si>
  <si>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</si>
  <si>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</si>
  <si>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</si>
  <si>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</si>
  <si>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</si>
  <si>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</si>
  <si>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</si>
  <si>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</si>
  <si>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</si>
  <si>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</si>
  <si>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</si>
  <si>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</si>
  <si>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</si>
  <si>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</si>
  <si>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</si>
  <si>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</si>
  <si>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</si>
  <si>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</si>
  <si>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</si>
  <si>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</si>
  <si>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</si>
  <si>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</si>
  <si>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</si>
  <si>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</si>
  <si>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</si>
  <si>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</si>
  <si>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</si>
  <si>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</si>
  <si>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</si>
  <si>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</si>
  <si>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</si>
  <si>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</si>
  <si>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</si>
  <si>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</si>
  <si>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</si>
  <si>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</si>
  <si>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</si>
  <si>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</si>
  <si>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</si>
  <si>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</si>
  <si>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</si>
  <si>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</si>
  <si>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</si>
  <si>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</si>
  <si>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</si>
  <si>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</si>
  <si>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</si>
  <si>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</si>
  <si>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</si>
  <si>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</si>
  <si>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</si>
  <si>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</si>
  <si>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</si>
  <si>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</si>
  <si>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</si>
  <si>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</si>
  <si>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</si>
  <si>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</si>
  <si>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</si>
  <si>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</si>
  <si>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</si>
  <si>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</si>
  <si>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</si>
  <si>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</si>
  <si>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</si>
  <si>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</si>
  <si>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</si>
  <si>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</si>
  <si>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</si>
  <si>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</si>
  <si>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</si>
  <si>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</si>
  <si>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</si>
  <si>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</si>
  <si>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</si>
  <si>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</si>
  <si>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</si>
  <si>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</si>
  <si>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</si>
  <si>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</si>
  <si>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</si>
  <si>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</si>
  <si>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</si>
  <si>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</si>
  <si>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</si>
  <si>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</si>
  <si>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</si>
  <si>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</si>
  <si>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</si>
  <si>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</si>
  <si>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</si>
  <si>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</si>
  <si>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</si>
  <si>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</si>
  <si>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</si>
  <si>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</si>
  <si>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</si>
  <si>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</si>
  <si>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</si>
  <si>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</si>
  <si>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</si>
  <si>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</si>
  <si>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</si>
  <si>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</si>
  <si>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</si>
  <si>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</si>
  <si>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</si>
  <si>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</si>
  <si>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</si>
  <si>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</si>
  <si>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</si>
  <si>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</si>
  <si>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</si>
  <si>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</si>
  <si>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</si>
  <si>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</si>
  <si>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</si>
  <si>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</si>
  <si>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</si>
  <si>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</si>
  <si>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</si>
  <si>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</si>
  <si>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</si>
  <si>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</si>
  <si>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</si>
  <si>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</si>
  <si>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</si>
  <si>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</si>
  <si>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</si>
  <si>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</si>
  <si>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</si>
  <si>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</si>
  <si>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</si>
  <si>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</si>
  <si>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</si>
  <si>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</si>
  <si>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</si>
  <si>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</si>
  <si>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</si>
  <si>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</si>
  <si>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</si>
  <si>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</si>
  <si>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</si>
  <si>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</si>
  <si>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</si>
  <si>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</si>
  <si>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</si>
  <si>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</si>
  <si>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</si>
  <si>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</si>
  <si>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</si>
  <si>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</si>
  <si>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</si>
  <si>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</si>
  <si>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</si>
  <si>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</si>
  <si>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</si>
  <si>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</si>
  <si>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</si>
  <si>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</si>
  <si>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</si>
  <si>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</si>
  <si>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</si>
  <si>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</si>
  <si>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</si>
  <si>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</si>
  <si>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</si>
  <si>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</si>
  <si>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</si>
  <si>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</si>
  <si>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</si>
  <si>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</si>
  <si>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</si>
  <si>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</si>
  <si>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</si>
  <si>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</si>
  <si>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</si>
  <si>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</si>
  <si>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</si>
  <si>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</si>
  <si>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</si>
  <si>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</si>
  <si>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</si>
  <si>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</si>
  <si>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</si>
  <si>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</si>
  <si>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</si>
  <si>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</si>
  <si>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</si>
  <si>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</si>
  <si>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</si>
  <si>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</si>
  <si>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</si>
  <si>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</si>
  <si>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</si>
  <si>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</si>
  <si>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</si>
  <si>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</si>
  <si>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</si>
  <si>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</si>
  <si>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</si>
  <si>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</si>
  <si>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</si>
  <si>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</si>
  <si>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</si>
  <si>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</si>
  <si>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</si>
  <si>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</si>
  <si>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</si>
  <si>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</si>
  <si>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</si>
  <si>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</si>
  <si>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</si>
  <si>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</si>
  <si>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</si>
  <si>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</si>
  <si>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</si>
  <si>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</si>
  <si>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</si>
  <si>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</si>
  <si>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</si>
  <si>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</si>
  <si>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</si>
  <si>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</si>
  <si>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</si>
  <si>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</si>
  <si>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</si>
  <si>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</si>
  <si>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</si>
  <si>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</si>
  <si>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</si>
  <si>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</si>
  <si>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</si>
  <si>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</si>
  <si>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</si>
  <si>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</si>
  <si>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</si>
  <si>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</si>
  <si>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</si>
  <si>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</si>
  <si>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</si>
  <si>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</si>
  <si>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</si>
  <si>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</si>
  <si>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</si>
  <si>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</si>
  <si>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</si>
  <si>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</si>
  <si>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</si>
  <si>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</si>
  <si>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</si>
  <si>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</si>
  <si>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</si>
  <si>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</si>
  <si>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</si>
  <si>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</si>
  <si>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</si>
  <si>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</si>
  <si>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</si>
  <si>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</si>
  <si>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</si>
  <si>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</si>
  <si>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</si>
  <si>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</si>
  <si>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</si>
  <si>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</si>
  <si>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</si>
  <si>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</si>
  <si>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</si>
  <si>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</si>
  <si>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</si>
  <si>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</si>
  <si>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</si>
  <si>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</si>
  <si>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</si>
  <si>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</si>
  <si>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</si>
  <si>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</si>
  <si>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</si>
  <si>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</si>
  <si>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</si>
  <si>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</si>
  <si>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</si>
  <si>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</si>
  <si>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</si>
  <si>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</si>
  <si>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</si>
  <si>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</si>
  <si>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</si>
  <si>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</si>
  <si>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</si>
  <si>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</si>
  <si>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</si>
  <si>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</si>
  <si>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</si>
  <si>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</si>
  <si>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</si>
  <si>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</si>
  <si>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</si>
  <si>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</si>
  <si>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</si>
  <si>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</si>
  <si>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</si>
  <si>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</si>
  <si>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</si>
  <si>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</si>
  <si>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</si>
  <si>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</si>
  <si>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</si>
  <si>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</si>
  <si>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</si>
  <si>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</si>
  <si>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</si>
  <si>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</si>
  <si>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</si>
  <si>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</si>
  <si>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</si>
  <si>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</si>
  <si>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</si>
  <si>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</si>
  <si>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</si>
  <si>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</si>
  <si>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</si>
  <si>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</si>
  <si>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</si>
  <si>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</si>
  <si>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</si>
  <si>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</si>
  <si>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</si>
  <si>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</si>
  <si>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</si>
  <si>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</si>
  <si>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</si>
  <si>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</si>
  <si>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</si>
  <si>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</si>
  <si>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</si>
  <si>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</si>
  <si>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</si>
  <si>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</si>
  <si>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</si>
  <si>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</si>
  <si>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</si>
  <si>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</si>
  <si>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</si>
  <si>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</si>
  <si>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</si>
  <si>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</si>
  <si>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</si>
  <si>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</si>
  <si>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</si>
  <si>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</si>
  <si>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</si>
  <si>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</si>
  <si>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</si>
  <si>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</si>
  <si>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</si>
  <si>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</si>
  <si>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</si>
  <si>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</si>
  <si>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</si>
  <si>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</si>
  <si>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</si>
  <si>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</si>
  <si>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</si>
  <si>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</si>
  <si>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</si>
  <si>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</si>
  <si>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</si>
  <si>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</si>
  <si>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</si>
  <si>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</si>
  <si>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</si>
  <si>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</si>
  <si>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</si>
  <si>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</si>
  <si>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</si>
  <si>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</si>
  <si>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</si>
  <si>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</si>
  <si>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</si>
  <si>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</si>
  <si>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</si>
  <si>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</si>
  <si>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</si>
  <si>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</si>
  <si>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</si>
  <si>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</si>
  <si>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</si>
  <si>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</si>
  <si>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</si>
  <si>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</si>
  <si>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</si>
  <si>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</si>
  <si>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</si>
  <si>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</si>
  <si>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</si>
  <si>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</si>
  <si>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</si>
  <si>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</si>
  <si>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</si>
  <si>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</si>
  <si>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</si>
  <si>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</si>
  <si>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</si>
  <si>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</si>
  <si>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</si>
  <si>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</si>
  <si>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</si>
  <si>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</si>
  <si>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</si>
  <si>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</si>
  <si>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</si>
  <si>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</si>
  <si>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</si>
  <si>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</si>
  <si>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</si>
  <si>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</si>
  <si>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</si>
  <si>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</si>
  <si>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</si>
  <si>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</si>
  <si>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</si>
  <si>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</si>
  <si>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</si>
  <si>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</si>
  <si>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</si>
  <si>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</si>
  <si>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</si>
  <si>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</si>
  <si>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</si>
  <si>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</si>
  <si>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</si>
  <si>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</si>
  <si>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</si>
  <si>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</si>
  <si>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</si>
  <si>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</si>
  <si>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</si>
  <si>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</si>
  <si>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</si>
  <si>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</si>
  <si>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</si>
  <si>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</si>
  <si>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</si>
  <si>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</si>
  <si>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</si>
  <si>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</si>
  <si>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</si>
  <si>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</si>
  <si>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</si>
  <si>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</si>
  <si>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</si>
  <si>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</si>
  <si>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</si>
  <si>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</si>
  <si>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</si>
  <si>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</si>
  <si>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</si>
  <si>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</si>
  <si>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</si>
  <si>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</si>
  <si>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</si>
  <si>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</si>
  <si>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</si>
  <si>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</si>
  <si>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</si>
  <si>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</si>
  <si>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</si>
  <si>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</si>
  <si>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</si>
  <si>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</si>
  <si>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</si>
  <si>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</si>
  <si>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</si>
  <si>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</si>
  <si>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</si>
  <si>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</si>
  <si>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</si>
  <si>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</si>
  <si>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</si>
  <si>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</si>
  <si>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</si>
  <si>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</si>
  <si>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</si>
  <si>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</si>
  <si>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</si>
  <si>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</si>
  <si>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</si>
  <si>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</si>
  <si>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</si>
  <si>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</si>
  <si>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</si>
  <si>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</si>
  <si>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</si>
  <si>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</si>
  <si>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</si>
  <si>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</si>
  <si>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</si>
  <si>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</si>
  <si>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</si>
  <si>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</si>
  <si>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</si>
  <si>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</si>
  <si>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</si>
  <si>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</si>
  <si>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</si>
  <si>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</si>
  <si>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</si>
  <si>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</si>
  <si>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</si>
  <si>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</si>
  <si>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</si>
  <si>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</si>
  <si>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</si>
  <si>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</si>
  <si>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</si>
  <si>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</si>
  <si>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</si>
  <si>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</si>
  <si>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</si>
  <si>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</si>
  <si>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</si>
  <si>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</si>
  <si>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</si>
  <si>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</si>
  <si>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</si>
  <si>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</si>
  <si>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</si>
  <si>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</si>
  <si>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</si>
  <si>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</si>
  <si>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</si>
  <si>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</si>
  <si>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</si>
  <si>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</si>
  <si>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</si>
  <si>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</si>
  <si>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</si>
  <si>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</si>
  <si>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</si>
  <si>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</si>
  <si>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</si>
  <si>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</si>
  <si>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</si>
  <si>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</si>
  <si>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</si>
  <si>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</si>
  <si>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</si>
  <si>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</si>
  <si>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</si>
  <si>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</si>
  <si>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</si>
  <si>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</si>
  <si>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</si>
  <si>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</si>
  <si>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</si>
  <si>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</si>
  <si>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</si>
  <si>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</si>
  <si>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</si>
  <si>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</si>
  <si>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</si>
  <si>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</si>
  <si>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</si>
  <si>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</si>
  <si>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</si>
  <si>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</si>
  <si>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</si>
  <si>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</si>
  <si>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</si>
  <si>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</si>
  <si>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</si>
  <si>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</si>
  <si>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</si>
  <si>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</si>
  <si>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</si>
  <si>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</si>
  <si>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</si>
  <si>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</si>
  <si>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</si>
  <si>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</si>
  <si>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</si>
  <si>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</si>
  <si>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</si>
  <si>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</si>
  <si>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</si>
  <si>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</si>
  <si>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</si>
  <si>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</si>
  <si>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</si>
  <si>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</si>
  <si>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</si>
  <si>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</si>
  <si>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</si>
  <si>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</si>
  <si>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</si>
  <si>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</si>
  <si>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</si>
  <si>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</si>
  <si>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</si>
  <si>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</si>
  <si>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</si>
  <si>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</si>
  <si>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</si>
  <si>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</si>
  <si>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</si>
  <si>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</si>
  <si>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</si>
  <si>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</si>
  <si>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</si>
  <si>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</si>
  <si>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</si>
  <si>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</si>
  <si>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</si>
  <si>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</si>
  <si>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</si>
  <si>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</si>
  <si>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</si>
  <si>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</si>
  <si>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</si>
  <si>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</si>
  <si>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</si>
  <si>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</si>
  <si>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</si>
  <si>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</si>
  <si>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</si>
  <si>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</si>
  <si>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</si>
  <si>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</si>
  <si>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</si>
  <si>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</si>
  <si>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</si>
  <si>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</si>
  <si>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</si>
  <si>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</si>
  <si>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</si>
  <si>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</si>
  <si>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</si>
  <si>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</si>
  <si>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</si>
  <si>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</si>
  <si>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</si>
  <si>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</si>
  <si>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</si>
  <si>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</si>
  <si>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</si>
  <si>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</si>
  <si>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</si>
  <si>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</si>
  <si>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</si>
  <si>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</si>
  <si>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</si>
  <si>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</si>
  <si>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</si>
  <si>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</si>
  <si>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</si>
  <si>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</si>
  <si>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</si>
  <si>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</si>
  <si>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</si>
  <si>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</si>
  <si>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</si>
  <si>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</si>
  <si>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</si>
  <si>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</si>
  <si>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</si>
  <si>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</si>
  <si>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</si>
  <si>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</si>
  <si>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</si>
  <si>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</si>
  <si>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</si>
  <si>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</si>
  <si>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</si>
  <si>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</si>
  <si>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</si>
  <si>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</si>
  <si>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</si>
  <si>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</si>
  <si>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</si>
  <si>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</si>
  <si>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</si>
  <si>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</si>
  <si>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</si>
  <si>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</si>
  <si>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</si>
  <si>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</si>
  <si>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</si>
  <si>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</si>
  <si>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</si>
  <si>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</si>
  <si>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</si>
  <si>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</si>
  <si>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</si>
  <si>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</si>
  <si>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</si>
  <si>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</si>
  <si>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</si>
  <si>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</si>
  <si>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</si>
  <si>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</si>
  <si>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</si>
  <si>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</si>
  <si>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</si>
  <si>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</si>
  <si>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</si>
  <si>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</si>
  <si>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</si>
  <si>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</si>
  <si>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</si>
  <si>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</si>
  <si>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</si>
  <si>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</si>
  <si>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</si>
  <si>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</si>
  <si>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</si>
  <si>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</si>
  <si>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</si>
  <si>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</si>
  <si>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</si>
  <si>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</si>
  <si>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</si>
  <si>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</si>
  <si>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</si>
  <si>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</si>
  <si>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</si>
  <si>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</si>
  <si>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</si>
  <si>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</si>
  <si>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</si>
  <si>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</si>
  <si>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</si>
  <si>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</si>
  <si>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</si>
  <si>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</si>
  <si>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</si>
  <si>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</si>
  <si>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</si>
  <si>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</si>
  <si>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</si>
  <si>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</si>
  <si>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</si>
  <si>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</si>
  <si>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</si>
  <si>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</si>
  <si>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</si>
  <si>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</si>
  <si>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</si>
  <si>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</si>
  <si>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</si>
  <si>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</si>
  <si>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</si>
  <si>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</si>
  <si>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</si>
  <si>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</si>
  <si>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</si>
  <si>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</si>
  <si>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</si>
  <si>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</si>
  <si>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</si>
  <si>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</si>
  <si>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</si>
  <si>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</si>
  <si>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</si>
  <si>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</si>
  <si>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</si>
  <si>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</si>
  <si>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</si>
  <si>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</si>
  <si>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</si>
  <si>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</si>
  <si>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</si>
  <si>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</si>
  <si>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</si>
  <si>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</si>
  <si>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</si>
  <si>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</si>
  <si>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</si>
  <si>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</si>
  <si>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</si>
  <si>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</si>
  <si>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</si>
  <si>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</si>
  <si>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</si>
  <si>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</si>
  <si>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</si>
  <si>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</si>
  <si>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</si>
  <si>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</si>
  <si>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</si>
  <si>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</si>
  <si>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</si>
  <si>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</si>
  <si>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</si>
  <si>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</si>
  <si>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</si>
  <si>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</si>
  <si>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</si>
  <si>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</si>
  <si>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</si>
  <si>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</si>
  <si>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</si>
  <si>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</si>
  <si>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</si>
  <si>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</si>
  <si>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</si>
  <si>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</si>
  <si>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</si>
  <si>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</si>
  <si>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</si>
  <si>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</si>
  <si>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</si>
  <si>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</si>
  <si>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</si>
  <si>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</si>
  <si>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</si>
  <si>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</si>
  <si>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</si>
  <si>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</si>
  <si>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</si>
  <si>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</si>
  <si>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</si>
  <si>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</si>
  <si>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</si>
  <si>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</si>
  <si>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</si>
  <si>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</si>
  <si>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</si>
  <si>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</si>
  <si>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</si>
  <si>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</si>
  <si>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</si>
  <si>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</si>
  <si>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</si>
  <si>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</si>
  <si>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</si>
  <si>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</si>
  <si>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</si>
  <si>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</si>
  <si>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</si>
  <si>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</si>
  <si>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</si>
  <si>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</si>
  <si>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</si>
  <si>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</si>
  <si>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</si>
  <si>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</si>
  <si>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</si>
  <si>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</si>
  <si>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</si>
  <si>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</si>
  <si>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</si>
  <si>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</si>
  <si>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</si>
  <si>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</si>
  <si>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</si>
  <si>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</si>
  <si>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</si>
  <si>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</si>
  <si>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</si>
  <si>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</si>
  <si>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</si>
  <si>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</si>
  <si>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</si>
  <si>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</si>
  <si>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</si>
  <si>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</si>
  <si>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</si>
  <si>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</si>
  <si>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</si>
  <si>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</si>
  <si>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</si>
  <si>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</si>
  <si>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</si>
  <si>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</si>
  <si>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</si>
  <si>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</si>
  <si>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</si>
  <si>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</si>
  <si>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</si>
  <si>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</si>
  <si>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</si>
  <si>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</si>
  <si>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</si>
  <si>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</si>
  <si>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</si>
  <si>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</si>
  <si>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</si>
  <si>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</si>
  <si>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</si>
  <si>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</si>
  <si>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</si>
  <si>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</si>
  <si>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</si>
  <si>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</si>
  <si>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</si>
  <si>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</si>
  <si>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</si>
  <si>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</si>
  <si>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</si>
  <si>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</si>
  <si>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</si>
  <si>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</si>
  <si>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</si>
  <si>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</si>
  <si>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</si>
  <si>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</si>
  <si>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</si>
  <si>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</si>
  <si>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</si>
  <si>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</si>
  <si>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</si>
  <si>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</si>
  <si>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</si>
  <si>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</si>
  <si>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</si>
  <si>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</si>
  <si>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</si>
  <si>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</si>
  <si>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</si>
  <si>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</si>
  <si>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</si>
  <si>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</si>
  <si>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</si>
  <si>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</si>
  <si>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</si>
  <si>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</si>
  <si>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</si>
  <si>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</si>
  <si>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</si>
  <si>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</si>
  <si>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</si>
  <si>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</si>
  <si>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</si>
  <si>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</si>
  <si>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</si>
  <si>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</si>
  <si>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</si>
  <si>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</si>
  <si>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</si>
  <si>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</si>
  <si>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</si>
  <si>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</si>
  <si>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</si>
  <si>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</si>
  <si>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</si>
  <si>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</si>
  <si>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</si>
  <si>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</si>
  <si>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</si>
  <si>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</si>
  <si>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</si>
  <si>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</si>
  <si>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</si>
  <si>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</si>
  <si>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</si>
  <si>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</si>
  <si>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</si>
  <si>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</si>
  <si>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</si>
  <si>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</si>
  <si>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</si>
  <si>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</si>
  <si>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</si>
  <si>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</si>
  <si>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</si>
  <si>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</si>
  <si>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</si>
  <si>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</si>
  <si>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</si>
  <si>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</si>
  <si>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</si>
  <si>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</si>
  <si>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</si>
  <si>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</si>
  <si>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</si>
  <si>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</si>
  <si>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</si>
  <si>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</si>
  <si>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</si>
  <si>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</si>
  <si>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</si>
  <si>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</si>
  <si>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</si>
  <si>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</si>
  <si>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</si>
  <si>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</si>
  <si>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</si>
  <si>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</si>
  <si>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</si>
  <si>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</si>
  <si>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</si>
  <si>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</si>
  <si>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</si>
  <si>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</si>
  <si>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</si>
  <si>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</si>
  <si>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</si>
  <si>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</si>
  <si>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</si>
  <si>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</si>
  <si>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</si>
  <si>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</si>
  <si>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</si>
  <si>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</si>
  <si>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</si>
  <si>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</si>
  <si>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</si>
  <si>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</si>
  <si>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</si>
  <si>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</si>
  <si>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</si>
  <si>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</si>
  <si>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</si>
  <si>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</si>
  <si>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</si>
  <si>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</si>
  <si>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</si>
  <si>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</si>
  <si>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</si>
  <si>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</si>
  <si>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</si>
  <si>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</si>
  <si>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</si>
  <si>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</si>
  <si>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</si>
  <si>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</si>
  <si>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</si>
  <si>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</si>
  <si>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</si>
  <si>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</si>
  <si>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</si>
  <si>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</si>
  <si>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</si>
  <si>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</si>
  <si>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</si>
  <si>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</si>
  <si>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</si>
  <si>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</si>
  <si>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</si>
  <si>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</si>
  <si>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</si>
  <si>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</si>
  <si>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</si>
  <si>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</si>
  <si>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</si>
  <si>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</si>
  <si>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</si>
  <si>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</si>
  <si>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</si>
  <si>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</si>
  <si>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</si>
  <si>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</si>
  <si>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</si>
  <si>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</si>
  <si>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</si>
  <si>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</si>
  <si>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</si>
  <si>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</si>
  <si>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</si>
  <si>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</si>
  <si>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</si>
  <si>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</si>
  <si>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</si>
  <si>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</si>
  <si>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</si>
  <si>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</si>
  <si>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</si>
  <si>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</si>
  <si>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</si>
  <si>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</si>
  <si>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</si>
  <si>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</si>
  <si>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</si>
  <si>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</si>
  <si>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</si>
  <si>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</si>
  <si>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</si>
  <si>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</si>
  <si>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</si>
  <si>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</si>
  <si>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</si>
  <si>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</si>
  <si>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</si>
  <si>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</si>
  <si>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</si>
  <si>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</si>
  <si>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</si>
  <si>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</si>
  <si>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</si>
  <si>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</si>
  <si>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</si>
  <si>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</si>
  <si>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</si>
  <si>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</si>
  <si>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</si>
  <si>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</si>
  <si>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</si>
  <si>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</si>
  <si>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</si>
  <si>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</si>
  <si>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</si>
  <si>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</si>
  <si>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</si>
  <si>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</si>
  <si>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</si>
  <si>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</si>
  <si>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</si>
  <si>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</si>
  <si>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</si>
  <si>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</si>
  <si>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</si>
  <si>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</si>
  <si>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</si>
  <si>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</si>
  <si>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</si>
  <si>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</si>
  <si>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</si>
  <si>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</si>
  <si>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</si>
  <si>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</si>
  <si>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</si>
  <si>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</si>
  <si>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</si>
  <si>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</si>
  <si>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</si>
  <si>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</si>
  <si>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</si>
  <si>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</si>
  <si>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</si>
  <si>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</si>
  <si>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</si>
  <si>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</si>
  <si>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</si>
  <si>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</si>
  <si>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</si>
  <si>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</si>
  <si>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</si>
  <si>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</si>
  <si>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</si>
  <si>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</si>
  <si>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</si>
  <si>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</si>
  <si>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</si>
  <si>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</si>
  <si>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</si>
  <si>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</si>
  <si>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</si>
  <si>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</si>
  <si>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</si>
  <si>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</si>
  <si>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</si>
  <si>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</si>
  <si>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</si>
  <si>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</si>
  <si>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</si>
  <si>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</si>
  <si>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</si>
  <si>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</si>
  <si>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</si>
  <si>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</si>
  <si>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</si>
  <si>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</si>
  <si>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</si>
  <si>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</si>
  <si>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</si>
  <si>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</si>
  <si>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</si>
  <si>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</si>
  <si>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</si>
  <si>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</si>
  <si>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</si>
  <si>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</si>
  <si>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</si>
  <si>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</si>
  <si>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</si>
  <si>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</si>
  <si>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</si>
  <si>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</si>
  <si>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</si>
  <si>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</si>
  <si>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</si>
  <si>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</si>
  <si>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</si>
  <si>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</si>
  <si>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</si>
  <si>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</si>
  <si>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</si>
  <si>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</si>
  <si>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</si>
  <si>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</si>
  <si>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</si>
  <si>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</si>
  <si>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</si>
  <si>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</si>
  <si>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</si>
  <si>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</si>
  <si>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</si>
  <si>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</si>
  <si>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</si>
  <si>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</si>
  <si>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</si>
  <si>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</si>
  <si>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</si>
  <si>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</si>
  <si>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</si>
  <si>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</si>
  <si>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</si>
  <si>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</si>
  <si>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</si>
  <si>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</si>
  <si>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</si>
  <si>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</si>
  <si>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</si>
  <si>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</si>
  <si>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</si>
  <si>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</si>
  <si>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</si>
  <si>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</si>
  <si>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</si>
  <si>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</si>
  <si>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</si>
  <si>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</si>
  <si>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</si>
  <si>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</si>
  <si>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</si>
  <si>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</si>
  <si>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</si>
  <si>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</si>
  <si>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</si>
  <si>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</si>
  <si>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</si>
  <si>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</si>
  <si>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</si>
  <si>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</si>
  <si>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</si>
  <si>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</si>
  <si>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</si>
  <si>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</si>
  <si>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</si>
  <si>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</si>
  <si>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</si>
  <si>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</si>
  <si>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</si>
  <si>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</si>
  <si>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</si>
  <si>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</si>
  <si>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</si>
  <si>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</si>
  <si>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</si>
  <si>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</si>
  <si>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</si>
  <si>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</si>
  <si>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</si>
  <si>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</si>
  <si>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</si>
  <si>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</si>
  <si>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</si>
  <si>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</si>
  <si>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</si>
  <si>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</si>
  <si>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</si>
  <si>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</si>
  <si>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</si>
  <si>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</si>
  <si>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</si>
  <si>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</si>
  <si>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</si>
  <si>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</si>
  <si>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</si>
  <si>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</si>
  <si>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</si>
  <si>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</si>
  <si>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</si>
  <si>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</si>
  <si>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</si>
  <si>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</si>
  <si>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</si>
  <si>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</si>
  <si>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</si>
  <si>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</si>
  <si>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</si>
  <si>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</si>
  <si>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</si>
  <si>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</si>
  <si>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</si>
  <si>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</si>
  <si>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</si>
  <si>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</si>
  <si>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</si>
  <si>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</si>
  <si>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</si>
  <si>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</si>
  <si>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</si>
  <si>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</si>
  <si>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</si>
  <si>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</si>
  <si>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</si>
  <si>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</si>
  <si>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</si>
  <si>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</si>
  <si>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</si>
  <si>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</si>
  <si>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</si>
  <si>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</si>
  <si>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</si>
  <si>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</si>
  <si>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</si>
  <si>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</si>
  <si>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</si>
  <si>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</si>
  <si>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</si>
  <si>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</si>
  <si>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</si>
  <si>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</si>
  <si>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</si>
  <si>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</si>
  <si>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</si>
  <si>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</si>
  <si>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</si>
  <si>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</si>
  <si>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</si>
  <si>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</si>
  <si>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</si>
  <si>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</si>
  <si>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</si>
  <si>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</si>
  <si>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</si>
  <si>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</si>
  <si>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</si>
  <si>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</si>
  <si>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</si>
  <si>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</si>
  <si>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</si>
  <si>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</si>
  <si>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</si>
  <si>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</si>
  <si>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</si>
  <si>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</si>
  <si>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</si>
  <si>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</si>
  <si>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</si>
  <si>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</si>
  <si>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</si>
  <si>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</si>
  <si>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</si>
  <si>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</si>
  <si>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</si>
  <si>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</si>
  <si>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</si>
  <si>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</si>
  <si>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</si>
  <si>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</si>
  <si>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</si>
  <si>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</si>
  <si>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</si>
  <si>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</si>
  <si>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</si>
  <si>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</si>
  <si>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</si>
  <si>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</si>
  <si>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</si>
  <si>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</si>
  <si>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</si>
  <si>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</si>
  <si>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</si>
  <si>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</si>
  <si>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</si>
  <si>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</si>
  <si>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</si>
  <si>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</si>
  <si>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</si>
  <si>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</si>
  <si>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</si>
  <si>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</si>
  <si>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</si>
  <si>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</si>
  <si>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</si>
  <si>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</si>
  <si>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</si>
  <si>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</si>
  <si>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</si>
  <si>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</si>
  <si>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</si>
  <si>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</si>
  <si>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</si>
  <si>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</si>
  <si>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</si>
  <si>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</si>
  <si>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</si>
  <si>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</si>
  <si>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</si>
  <si>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</si>
  <si>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</si>
  <si>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</si>
  <si>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</si>
  <si>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</si>
  <si>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</si>
  <si>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</si>
  <si>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</si>
  <si>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</si>
  <si>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</si>
  <si>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</si>
  <si>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</si>
  <si>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</si>
  <si>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</si>
  <si>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</si>
  <si>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</si>
  <si>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</si>
  <si>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</si>
  <si>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</si>
  <si>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</si>
  <si>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</si>
  <si>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</si>
  <si>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</si>
  <si>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</si>
  <si>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</si>
  <si>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</si>
  <si>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</si>
  <si>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</si>
  <si>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</si>
  <si>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</si>
  <si>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</si>
  <si>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</si>
  <si>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</si>
  <si>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</si>
  <si>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</si>
  <si>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</si>
  <si>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</si>
  <si>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</si>
  <si>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</si>
  <si>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</si>
  <si>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</si>
  <si>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</si>
  <si>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</si>
  <si>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</si>
  <si>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</si>
  <si>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</si>
  <si>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</si>
  <si>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</si>
  <si>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</si>
  <si>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</si>
  <si>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</si>
  <si>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</si>
  <si>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</si>
  <si>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</si>
  <si>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</si>
  <si>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</si>
  <si>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</si>
  <si>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</si>
  <si>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</si>
  <si>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</si>
  <si>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</si>
  <si>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</si>
  <si>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</si>
  <si>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</si>
  <si>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</si>
  <si>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</si>
  <si>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</si>
  <si>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</si>
  <si>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</si>
  <si>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</si>
  <si>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</si>
  <si>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</si>
  <si>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</si>
  <si>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</si>
  <si>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</si>
  <si>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</si>
  <si>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</si>
  <si>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</si>
  <si>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</si>
  <si>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</si>
  <si>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</si>
  <si>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</si>
  <si>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</si>
  <si>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</si>
  <si>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</si>
  <si>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</si>
  <si>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</si>
  <si>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</si>
  <si>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</si>
  <si>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</si>
  <si>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</si>
  <si>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</si>
  <si>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</si>
  <si>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</si>
  <si>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</si>
  <si>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</si>
  <si>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</si>
  <si>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</si>
  <si>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</si>
  <si>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</si>
  <si>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</si>
  <si>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</si>
  <si>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</si>
  <si>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</si>
  <si>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</si>
  <si>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</si>
  <si>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</si>
  <si>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</si>
  <si>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</si>
  <si>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</si>
  <si>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</si>
  <si>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</si>
  <si>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</si>
  <si>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</si>
  <si>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</si>
  <si>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</si>
  <si>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</si>
  <si>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</si>
  <si>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</si>
  <si>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</si>
  <si>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</si>
  <si>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</si>
  <si>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</si>
  <si>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</si>
  <si>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</si>
  <si>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</si>
  <si>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</si>
  <si>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</si>
  <si>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</si>
  <si>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</si>
  <si>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</si>
  <si>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</si>
  <si>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</si>
  <si>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</si>
  <si>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</si>
  <si>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</si>
  <si>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</si>
  <si>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</si>
  <si>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</si>
  <si>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</si>
  <si>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</si>
  <si>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</si>
  <si>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</si>
  <si>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</si>
  <si>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</si>
  <si>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</si>
  <si>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</si>
  <si>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</si>
  <si>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</si>
  <si>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</si>
  <si>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</si>
  <si>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</si>
  <si>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</si>
  <si>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</si>
  <si>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</si>
  <si>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</si>
  <si>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</si>
  <si>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</si>
  <si>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</si>
  <si>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</si>
  <si>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</si>
  <si>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</si>
  <si>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</si>
  <si>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</si>
  <si>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</si>
  <si>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</si>
  <si>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</si>
  <si>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</si>
  <si>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</si>
  <si>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</si>
  <si>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</si>
  <si>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</si>
  <si>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</si>
  <si>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</si>
  <si>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</si>
  <si>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</si>
  <si>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</si>
  <si>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</si>
  <si>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</si>
  <si>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</si>
  <si>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</si>
  <si>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</si>
  <si>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</si>
  <si>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</si>
  <si>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</si>
  <si>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</si>
  <si>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</si>
  <si>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</si>
  <si>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</si>
  <si>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</si>
  <si>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</si>
  <si>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</si>
  <si>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</si>
  <si>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</si>
  <si>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</si>
  <si>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</si>
  <si>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</si>
  <si>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</si>
  <si>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</si>
  <si>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</si>
  <si>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</si>
  <si>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</si>
  <si>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</si>
  <si>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</si>
  <si>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</si>
  <si>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</si>
  <si>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</si>
  <si>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</si>
  <si>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</si>
  <si>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</si>
  <si>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</si>
  <si>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</si>
  <si>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</si>
  <si>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</si>
  <si>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</si>
  <si>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</si>
  <si>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</si>
  <si>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</si>
  <si>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</si>
  <si>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</si>
  <si>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</si>
  <si>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</si>
  <si>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</si>
  <si>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</si>
  <si>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</si>
  <si>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</si>
  <si>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</si>
  <si>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</si>
  <si>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</si>
  <si>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</si>
  <si>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</si>
  <si>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</si>
  <si>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</si>
  <si>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</si>
  <si>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</si>
  <si>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</si>
  <si>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</si>
  <si>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</si>
  <si>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</si>
  <si>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</si>
  <si>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</si>
  <si>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</si>
  <si>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</si>
  <si>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</si>
  <si>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</si>
  <si>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</si>
  <si>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</si>
  <si>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</si>
  <si>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</si>
  <si>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</si>
  <si>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</si>
  <si>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</si>
  <si>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</si>
  <si>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</si>
  <si>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</si>
  <si>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</si>
  <si>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</si>
  <si>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</si>
  <si>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</si>
  <si>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</si>
  <si>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</si>
  <si>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</si>
  <si>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</si>
  <si>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</si>
  <si>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</si>
  <si>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</si>
  <si>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</si>
  <si>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</si>
  <si>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</si>
  <si>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</si>
  <si>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</si>
  <si>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</si>
  <si>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</si>
  <si>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</si>
  <si>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</si>
  <si>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</si>
  <si>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</si>
  <si>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</si>
  <si>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</si>
  <si>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</si>
  <si>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</si>
  <si>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</si>
  <si>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</si>
  <si>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</si>
  <si>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</si>
  <si>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</si>
  <si>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</si>
  <si>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</si>
  <si>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</si>
  <si>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</si>
  <si>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</si>
  <si>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</si>
  <si>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</si>
  <si>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</si>
  <si>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</si>
  <si>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</si>
  <si>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</si>
  <si>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</si>
  <si>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</si>
  <si>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</si>
  <si>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</si>
  <si>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</si>
  <si>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</si>
  <si>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</si>
  <si>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</si>
  <si>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</si>
  <si>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</si>
  <si>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</si>
  <si>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</si>
  <si>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</si>
  <si>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</si>
  <si>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</si>
  <si>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</si>
  <si>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</si>
  <si>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</si>
  <si>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</si>
  <si>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</si>
  <si>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</si>
  <si>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</si>
  <si>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</si>
  <si>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</si>
  <si>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</si>
  <si>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</si>
  <si>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</si>
  <si>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</si>
  <si>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</si>
  <si>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</si>
  <si>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</si>
  <si>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</si>
  <si>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</si>
  <si>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</si>
  <si>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</si>
  <si>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</si>
  <si>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</si>
  <si>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</si>
  <si>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</si>
  <si>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</si>
  <si>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</si>
  <si>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</si>
  <si>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</si>
  <si>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</si>
  <si>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</si>
  <si>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</si>
  <si>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</si>
  <si>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</si>
  <si>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</si>
  <si>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</si>
  <si>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</si>
  <si>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</si>
  <si>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</si>
  <si>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</si>
  <si>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</si>
  <si>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</si>
  <si>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</si>
  <si>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</si>
  <si>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</si>
  <si>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</si>
  <si>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</si>
  <si>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</si>
  <si>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</si>
  <si>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</si>
  <si>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</si>
  <si>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</si>
  <si>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</si>
  <si>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</si>
  <si>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</si>
  <si>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</si>
  <si>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</si>
  <si>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</si>
  <si>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</si>
  <si>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</si>
  <si>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</si>
  <si>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</si>
  <si>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</si>
  <si>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</si>
  <si>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</si>
  <si>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</si>
  <si>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</si>
  <si>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</si>
  <si>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</si>
  <si>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</si>
  <si>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</si>
  <si>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</si>
  <si>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</si>
  <si>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</si>
  <si>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</si>
  <si>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</si>
  <si>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</si>
  <si>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</si>
  <si>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</si>
  <si>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</si>
  <si>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</si>
  <si>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</si>
  <si>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</si>
  <si>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</si>
  <si>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</si>
  <si>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</si>
  <si>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</si>
  <si>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</si>
  <si>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</si>
  <si>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</si>
  <si>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</si>
  <si>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</si>
  <si>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</si>
  <si>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</si>
  <si>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</si>
  <si>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</si>
  <si>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</si>
  <si>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</si>
  <si>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</si>
  <si>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</si>
  <si>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</si>
  <si>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</si>
  <si>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</si>
  <si>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</si>
  <si>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</si>
  <si>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</si>
  <si>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</si>
  <si>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</si>
  <si>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</si>
  <si>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</si>
  <si>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</si>
  <si>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</si>
  <si>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</si>
  <si>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</si>
  <si>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</si>
  <si>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</si>
  <si>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</si>
  <si>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</si>
  <si>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</si>
  <si>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</si>
  <si>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</si>
  <si>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</si>
  <si>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</si>
  <si>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</si>
  <si>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</si>
  <si>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</si>
  <si>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</si>
  <si>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</si>
  <si>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</si>
  <si>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</si>
  <si>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</si>
  <si>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</si>
  <si>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</si>
  <si>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</si>
  <si>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</si>
  <si>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</si>
  <si>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</si>
  <si>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</si>
  <si>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</si>
  <si>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</si>
  <si>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</si>
  <si>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</si>
  <si>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</si>
  <si>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</si>
  <si>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</si>
  <si>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</si>
  <si>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</si>
  <si>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</si>
  <si>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</si>
  <si>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</si>
  <si>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</si>
  <si>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</si>
  <si>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</si>
  <si>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</si>
  <si>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</si>
  <si>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</si>
  <si>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</si>
  <si>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</si>
  <si>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</si>
  <si>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</si>
  <si>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</si>
  <si>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</si>
  <si>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</si>
  <si>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</si>
  <si>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</si>
  <si>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</si>
  <si>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</si>
  <si>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</si>
  <si>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</si>
  <si>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</si>
  <si>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</si>
  <si>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</si>
  <si>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</si>
  <si>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</si>
  <si>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</si>
  <si>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</si>
  <si>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</si>
  <si>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</si>
  <si>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</si>
  <si>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</si>
  <si>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</si>
  <si>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</si>
  <si>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</si>
  <si>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</si>
  <si>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</si>
  <si>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</si>
  <si>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</si>
  <si>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</si>
  <si>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</si>
  <si>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</si>
  <si>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</si>
  <si>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</si>
  <si>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</si>
  <si>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</si>
  <si>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</si>
  <si>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</si>
  <si>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</si>
  <si>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</si>
  <si>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</si>
  <si>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</si>
  <si>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</si>
  <si>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</si>
  <si>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</si>
  <si>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</si>
  <si>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</si>
  <si>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</si>
  <si>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</si>
  <si>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</si>
  <si>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</si>
  <si>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</si>
  <si>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</si>
  <si>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</si>
  <si>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</si>
  <si>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</si>
  <si>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</si>
  <si>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</si>
  <si>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</si>
  <si>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</si>
  <si>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</si>
  <si>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</si>
  <si>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</si>
  <si>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</si>
  <si>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</si>
  <si>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</si>
  <si>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</si>
  <si>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</si>
  <si>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</si>
  <si>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</si>
  <si>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</si>
  <si>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</si>
  <si>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</si>
  <si>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</si>
  <si>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</si>
  <si>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</si>
  <si>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</si>
  <si>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</si>
  <si>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</si>
  <si>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</si>
  <si>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</si>
  <si>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</si>
  <si>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</si>
  <si>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</si>
  <si>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</si>
  <si>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</si>
  <si>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</si>
  <si>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</si>
  <si>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</si>
  <si>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</si>
  <si>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</si>
  <si>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</si>
  <si>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</si>
  <si>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</si>
  <si>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</si>
  <si>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</si>
  <si>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</si>
  <si>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</si>
  <si>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</si>
  <si>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</si>
  <si>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</si>
  <si>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</si>
  <si>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</si>
  <si>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</si>
  <si>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</si>
  <si>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</si>
  <si>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</si>
  <si>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</si>
  <si>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</si>
  <si>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</si>
  <si>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</si>
  <si>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</si>
  <si>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</si>
  <si>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</si>
  <si>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</si>
  <si>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</si>
  <si>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</si>
  <si>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</si>
  <si>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</si>
  <si>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</si>
  <si>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</si>
  <si>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</si>
  <si>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</si>
  <si>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</si>
  <si>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</si>
  <si>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</si>
  <si>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</si>
  <si>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</si>
  <si>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</si>
  <si>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</si>
  <si>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</si>
  <si>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</si>
  <si>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</si>
  <si>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</si>
  <si>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</si>
  <si>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</si>
  <si>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</si>
  <si>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</si>
  <si>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</si>
  <si>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</si>
  <si>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</si>
  <si>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</si>
  <si>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</si>
  <si>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</si>
  <si>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</si>
  <si>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</si>
  <si>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</si>
  <si>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</si>
  <si>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</si>
  <si>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</si>
  <si>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</si>
  <si>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</si>
  <si>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</si>
  <si>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</si>
  <si>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</si>
  <si>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</si>
  <si>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</si>
  <si>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</si>
  <si>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</si>
  <si>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</si>
  <si>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</si>
  <si>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</si>
  <si>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</si>
  <si>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</si>
  <si>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</si>
  <si>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</si>
  <si>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</si>
  <si>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</si>
  <si>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</si>
  <si>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</si>
  <si>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</si>
  <si>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</si>
  <si>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</si>
  <si>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</si>
  <si>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</si>
  <si>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</si>
  <si>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</si>
  <si>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</si>
  <si>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</si>
  <si>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</si>
  <si>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</si>
  <si>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</si>
  <si>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</si>
  <si>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</si>
  <si>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</si>
  <si>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</si>
  <si>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</si>
  <si>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</si>
  <si>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</si>
  <si>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</si>
  <si>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</si>
  <si>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</si>
  <si>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</si>
  <si>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</si>
  <si>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</si>
  <si>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</si>
  <si>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</si>
  <si>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</si>
  <si>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</si>
  <si>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</si>
  <si>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</si>
  <si>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</si>
  <si>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</si>
  <si>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</si>
  <si>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</si>
  <si>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</si>
  <si>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</si>
  <si>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</si>
  <si>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</si>
  <si>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</si>
  <si>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</si>
  <si>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</si>
  <si>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</si>
  <si>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</si>
  <si>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</si>
  <si>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</si>
  <si>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</si>
  <si>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</si>
  <si>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</si>
  <si>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</si>
  <si>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</si>
  <si>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</si>
  <si>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</si>
  <si>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</si>
  <si>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</si>
  <si>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</si>
  <si>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</si>
  <si>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</si>
  <si>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</si>
  <si>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</si>
  <si>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</si>
  <si>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</si>
  <si>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</si>
  <si>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</si>
  <si>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</si>
  <si>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</si>
  <si>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</si>
  <si>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</si>
  <si>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</si>
  <si>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</si>
  <si>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</si>
  <si>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</si>
  <si>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</si>
  <si>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</si>
  <si>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</si>
  <si>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</si>
  <si>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</si>
  <si>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</si>
  <si>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</si>
  <si>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</si>
  <si>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</si>
  <si>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</si>
  <si>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</si>
  <si>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</si>
  <si>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</si>
  <si>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</si>
  <si>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</si>
  <si>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</si>
  <si>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</si>
  <si>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</si>
  <si>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</si>
  <si>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</si>
  <si>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</si>
  <si>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</si>
  <si>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</si>
  <si>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</si>
  <si>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</si>
  <si>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</si>
  <si>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</si>
  <si>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</si>
  <si>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</si>
  <si>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</si>
  <si>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</si>
  <si>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</si>
  <si>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</si>
  <si>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</si>
  <si>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</si>
  <si>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</si>
  <si>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</si>
  <si>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</si>
  <si>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</si>
  <si>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</si>
  <si>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</si>
  <si>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</si>
  <si>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</si>
  <si>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</si>
  <si>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</si>
  <si>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</si>
  <si>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</si>
  <si>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</si>
  <si>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</si>
  <si>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</si>
  <si>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</si>
  <si>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</si>
  <si>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</si>
  <si>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</si>
  <si>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</si>
  <si>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</si>
  <si>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</si>
  <si>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</si>
  <si>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</si>
  <si>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</si>
  <si>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</si>
  <si>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</si>
  <si>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</si>
  <si>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</si>
  <si>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</si>
  <si>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</si>
  <si>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</si>
  <si>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</si>
  <si>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</si>
  <si>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</si>
  <si>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</si>
  <si>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</si>
  <si>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</si>
  <si>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</si>
  <si>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</si>
  <si>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</si>
  <si>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</si>
  <si>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</si>
  <si>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</si>
  <si>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</si>
  <si>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</si>
  <si>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</si>
  <si>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</si>
  <si>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</si>
  <si>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</si>
  <si>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</si>
  <si>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</si>
  <si>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</si>
  <si>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</si>
  <si>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</si>
  <si>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</si>
  <si>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</si>
  <si>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</si>
  <si>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</si>
  <si>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</si>
  <si>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</si>
  <si>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</si>
  <si>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</si>
  <si>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</si>
  <si>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</si>
  <si>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</si>
  <si>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</si>
  <si>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</si>
  <si>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</si>
  <si>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</si>
  <si>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</si>
  <si>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</si>
  <si>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</si>
  <si>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</si>
  <si>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</si>
  <si>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</si>
  <si>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</si>
  <si>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</si>
  <si>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</si>
  <si>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</si>
  <si>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</si>
  <si>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</si>
  <si>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</si>
  <si>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</si>
  <si>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</si>
  <si>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</si>
  <si>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</si>
  <si>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</si>
  <si>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</si>
  <si>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</si>
  <si>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</si>
  <si>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</si>
  <si>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</si>
  <si>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</si>
  <si>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</si>
  <si>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</si>
  <si>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</si>
  <si>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</si>
  <si>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</si>
  <si>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</si>
  <si>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</si>
  <si>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</si>
  <si>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</si>
  <si>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</si>
  <si>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</si>
  <si>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</si>
  <si>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</si>
  <si>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</si>
  <si>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</si>
  <si>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</si>
  <si>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</si>
  <si>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</si>
  <si>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</si>
  <si>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</si>
  <si>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</si>
  <si>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</si>
  <si>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</si>
  <si>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</si>
  <si>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</si>
  <si>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</si>
  <si>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</si>
  <si>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</si>
  <si>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</si>
  <si>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</si>
  <si>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</si>
  <si>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</si>
  <si>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</si>
  <si>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</si>
  <si>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</si>
  <si>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</si>
  <si>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</si>
  <si>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</si>
  <si>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</si>
  <si>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</si>
  <si>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</si>
  <si>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</si>
  <si>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</si>
  <si>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</si>
  <si>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</si>
  <si>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</si>
  <si>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</si>
  <si>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</si>
  <si>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</si>
  <si>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</si>
  <si>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</si>
  <si>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</si>
  <si>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</si>
  <si>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</si>
  <si>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</si>
  <si>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</si>
  <si>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</si>
  <si>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</si>
  <si>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</si>
  <si>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</si>
  <si>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</si>
  <si>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</si>
  <si>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</si>
  <si>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</si>
  <si>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</si>
  <si>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</si>
  <si>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</si>
  <si>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</si>
  <si>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</si>
  <si>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</si>
  <si>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</si>
  <si>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</si>
  <si>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</si>
  <si>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</si>
  <si>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</si>
  <si>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</si>
  <si>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</si>
  <si>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</si>
  <si>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</si>
  <si>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</si>
  <si>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</si>
  <si>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</si>
  <si>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</si>
  <si>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</si>
  <si>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</si>
  <si>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</si>
  <si>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</si>
  <si>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</si>
  <si>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</si>
  <si>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</si>
  <si>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</si>
  <si>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</si>
  <si>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</si>
  <si>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</si>
  <si>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</si>
  <si>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</si>
  <si>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</si>
  <si>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</si>
  <si>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</si>
  <si>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</si>
  <si>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</si>
  <si>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</si>
  <si>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</si>
  <si>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</si>
  <si>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</si>
  <si>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</si>
  <si>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</si>
  <si>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</si>
  <si>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</si>
  <si>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</si>
  <si>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</si>
  <si>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</si>
  <si>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</si>
  <si>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</si>
  <si>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</si>
  <si>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</si>
  <si>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</si>
  <si>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</si>
  <si>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</si>
  <si>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</si>
  <si>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</si>
  <si>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</si>
  <si>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</si>
  <si>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</si>
  <si>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</si>
  <si>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</si>
  <si>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</si>
  <si>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</si>
  <si>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</si>
  <si>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</si>
  <si>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</si>
  <si>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</si>
  <si>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</si>
  <si>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</si>
  <si>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</si>
  <si>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</si>
  <si>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</si>
  <si>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</si>
  <si>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</si>
  <si>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</si>
  <si>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</si>
  <si>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</si>
  <si>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</si>
  <si>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</si>
  <si>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</si>
  <si>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</si>
  <si>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</si>
  <si>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</si>
  <si>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</si>
  <si>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</si>
  <si>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</si>
  <si>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</si>
  <si>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</si>
  <si>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</si>
  <si>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</si>
  <si>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</si>
  <si>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</si>
  <si>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</si>
  <si>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</si>
  <si>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</si>
  <si>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</si>
  <si>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</si>
  <si>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</si>
  <si>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</si>
  <si>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</si>
  <si>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</si>
  <si>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</si>
  <si>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</si>
  <si>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</si>
  <si>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</si>
  <si>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</si>
  <si>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</si>
  <si>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</si>
  <si>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</si>
  <si>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</si>
  <si>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</si>
  <si>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</si>
  <si>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</si>
  <si>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</si>
  <si>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</si>
  <si>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</si>
  <si>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</si>
  <si>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</si>
  <si>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</si>
  <si>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</si>
  <si>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</si>
  <si>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</si>
  <si>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</si>
  <si>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</si>
  <si>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</si>
  <si>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</si>
  <si>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</si>
  <si>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</si>
  <si>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</si>
  <si>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</si>
  <si>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</si>
  <si>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</si>
  <si>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</si>
  <si>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</si>
  <si>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</si>
  <si>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</si>
  <si>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</si>
  <si>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</si>
  <si>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</si>
  <si>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</si>
  <si>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</si>
  <si>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</si>
  <si>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</si>
  <si>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</si>
  <si>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</si>
  <si>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</si>
  <si>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</si>
  <si>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</si>
  <si>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</si>
  <si>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</si>
  <si>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</si>
  <si>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</si>
  <si>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</si>
  <si>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</si>
  <si>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</si>
  <si>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</si>
  <si>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</si>
  <si>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</si>
  <si>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</si>
  <si>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</si>
  <si>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</si>
  <si>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</si>
  <si>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</si>
  <si>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</si>
  <si>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</si>
  <si>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</si>
  <si>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</si>
  <si>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</si>
  <si>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</si>
  <si>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</si>
  <si>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</si>
  <si>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</si>
  <si>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</si>
  <si>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</si>
  <si>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</si>
  <si>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</si>
  <si>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</si>
  <si>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</si>
  <si>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</si>
  <si>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</si>
  <si>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</si>
  <si>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</si>
  <si>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</si>
  <si>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</si>
  <si>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</si>
  <si>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</si>
  <si>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</si>
  <si>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</si>
  <si>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</si>
  <si>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</si>
  <si>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</si>
  <si>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</si>
  <si>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</si>
  <si>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</si>
  <si>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</si>
  <si>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</si>
  <si>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</si>
  <si>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</si>
  <si>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</si>
  <si>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</si>
  <si>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</si>
  <si>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</si>
  <si>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</si>
  <si>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</si>
  <si>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</si>
  <si>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</si>
  <si>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</si>
  <si>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</si>
  <si>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</si>
  <si>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</si>
  <si>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</si>
  <si>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</si>
  <si>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</si>
  <si>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</si>
  <si>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</si>
  <si>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</si>
  <si>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</si>
  <si>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</si>
  <si>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</si>
  <si>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</si>
  <si>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</si>
  <si>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</si>
  <si>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</si>
  <si>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</si>
  <si>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</si>
  <si>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</si>
  <si>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</si>
  <si>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</si>
  <si>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</si>
  <si>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</si>
  <si>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</si>
  <si>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</si>
  <si>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</si>
  <si>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</si>
  <si>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</si>
  <si>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</si>
  <si>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</si>
  <si>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</si>
  <si>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</si>
  <si>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</si>
  <si>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</si>
  <si>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</si>
  <si>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</si>
  <si>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</si>
  <si>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</si>
  <si>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</si>
  <si>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</si>
  <si>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</si>
  <si>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</si>
  <si>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</si>
  <si>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</si>
  <si>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</si>
  <si>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</si>
  <si>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</si>
  <si>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</si>
  <si>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</si>
  <si>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</si>
  <si>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</si>
  <si>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</si>
  <si>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</si>
  <si>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</si>
  <si>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</si>
  <si>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</si>
  <si>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</si>
  <si>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</si>
  <si>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</si>
  <si>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</si>
  <si>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</si>
  <si>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</si>
  <si>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</si>
  <si>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</si>
  <si>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</si>
  <si>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</si>
  <si>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</si>
  <si>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</si>
  <si>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</si>
  <si>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</si>
  <si>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</si>
  <si>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</si>
  <si>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</si>
  <si>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</si>
  <si>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</si>
  <si>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</si>
  <si>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</si>
  <si>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</si>
  <si>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</si>
  <si>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</si>
  <si>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</si>
  <si>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</si>
  <si>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</si>
  <si>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</si>
  <si>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</si>
  <si>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</si>
  <si>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</si>
  <si>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</si>
  <si>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</si>
  <si>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</si>
  <si>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</si>
  <si>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</si>
  <si>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</si>
  <si>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</si>
  <si>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</si>
  <si>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</si>
  <si>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</si>
  <si>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</si>
  <si>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</si>
  <si>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</si>
  <si>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</si>
  <si>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</si>
  <si>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</si>
  <si>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</si>
  <si>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</si>
  <si>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</si>
  <si>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</si>
  <si>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</si>
  <si>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</si>
  <si>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</si>
  <si>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</si>
  <si>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</si>
  <si>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</si>
  <si>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</si>
  <si>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</si>
  <si>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</si>
  <si>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</si>
  <si>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</si>
  <si>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</si>
  <si>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</si>
  <si>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</si>
  <si>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</si>
  <si>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</si>
  <si>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</si>
  <si>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</si>
  <si>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</si>
  <si>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</si>
  <si>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</si>
  <si>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</si>
  <si>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</si>
  <si>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</si>
  <si>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</si>
  <si>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</si>
  <si>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</si>
  <si>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</si>
  <si>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</si>
  <si>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</si>
  <si>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</si>
  <si>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</si>
  <si>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</si>
  <si>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</si>
  <si>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</si>
  <si>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</si>
  <si>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</si>
  <si>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</si>
  <si>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</si>
  <si>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</si>
  <si>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</si>
  <si>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</si>
  <si>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</si>
  <si>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</si>
  <si>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</si>
  <si>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</si>
  <si>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</si>
  <si>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</si>
  <si>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</si>
  <si>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</si>
  <si>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</si>
  <si>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</si>
  <si>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</si>
  <si>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</si>
  <si>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</si>
  <si>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</si>
  <si>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</si>
  <si>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</si>
  <si>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</si>
  <si>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</si>
  <si>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</si>
  <si>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</si>
  <si>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</si>
  <si>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</si>
  <si>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</si>
  <si>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</si>
  <si>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</si>
  <si>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</si>
  <si>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</si>
  <si>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</si>
  <si>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</si>
  <si>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</si>
  <si>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</si>
  <si>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</si>
  <si>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</si>
  <si>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</si>
  <si>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</si>
  <si>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</si>
  <si>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</si>
  <si>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</si>
  <si>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</si>
  <si>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</si>
  <si>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</si>
  <si>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</si>
  <si>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</si>
  <si>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</si>
  <si>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</si>
  <si>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</si>
  <si>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</si>
  <si>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</si>
  <si>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</si>
  <si>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</si>
  <si>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</si>
  <si>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</si>
  <si>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</si>
  <si>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</si>
  <si>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</si>
  <si>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</si>
  <si>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</si>
  <si>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</si>
  <si>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</si>
  <si>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</si>
  <si>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</si>
  <si>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</si>
  <si>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</si>
  <si>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</si>
  <si>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</si>
  <si>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</si>
  <si>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</si>
  <si>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</si>
  <si>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</si>
  <si>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</si>
  <si>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</si>
  <si>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</si>
  <si>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</si>
  <si>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</si>
  <si>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</si>
  <si>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</si>
  <si>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</si>
  <si>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</si>
  <si>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</si>
  <si>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</si>
  <si>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</si>
  <si>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</si>
  <si>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</si>
  <si>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</si>
  <si>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</si>
  <si>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</si>
  <si>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</si>
  <si>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</si>
  <si>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</si>
  <si>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</si>
  <si>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</si>
  <si>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</si>
  <si>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</si>
  <si>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</si>
  <si>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</si>
  <si>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</si>
  <si>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</si>
  <si>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</si>
  <si>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</si>
  <si>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</si>
  <si>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</si>
  <si>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</si>
  <si>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</si>
  <si>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</si>
  <si>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</si>
  <si>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</si>
  <si>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</si>
  <si>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</si>
  <si>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</si>
  <si>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</si>
  <si>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</si>
  <si>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</si>
  <si>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</si>
  <si>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</si>
  <si>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</si>
  <si>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</si>
  <si>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</si>
  <si>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</si>
  <si>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</si>
  <si>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</si>
  <si>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</si>
  <si>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</si>
  <si>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</si>
  <si>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</si>
  <si>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</si>
  <si>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</si>
  <si>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</si>
  <si>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</si>
  <si>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</si>
  <si>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</si>
  <si>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</si>
  <si>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</si>
  <si>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</si>
  <si>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</si>
  <si>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</si>
  <si>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</si>
  <si>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</si>
  <si>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</si>
  <si>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</si>
  <si>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</si>
  <si>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</si>
  <si>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</si>
  <si>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</si>
  <si>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</si>
  <si>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</si>
  <si>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</si>
  <si>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</si>
  <si>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</si>
  <si>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</si>
  <si>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</si>
  <si>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</si>
  <si>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</si>
  <si>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</si>
  <si>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</si>
  <si>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</si>
  <si>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</si>
  <si>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</si>
  <si>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</si>
  <si>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</si>
  <si>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</si>
  <si>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</si>
  <si>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</si>
  <si>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</si>
  <si>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</si>
  <si>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</si>
  <si>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</si>
  <si>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</si>
  <si>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</si>
  <si>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</si>
  <si>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</si>
  <si>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</si>
  <si>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</si>
  <si>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</si>
  <si>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</si>
  <si>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</si>
  <si>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</si>
  <si>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</si>
  <si>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</si>
  <si>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</si>
  <si>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</si>
  <si>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</si>
  <si>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</si>
  <si>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</si>
  <si>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</si>
  <si>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</si>
  <si>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</si>
  <si>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</si>
  <si>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</si>
  <si>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</si>
  <si>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</si>
  <si>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</si>
  <si>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</si>
  <si>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</si>
  <si>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</si>
  <si>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</si>
  <si>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</si>
  <si>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</si>
  <si>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</si>
  <si>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</si>
  <si>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</si>
  <si>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</si>
  <si>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</si>
  <si>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</si>
  <si>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</si>
  <si>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</si>
  <si>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</si>
  <si>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</si>
  <si>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</si>
  <si>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</si>
  <si>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</si>
  <si>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</si>
  <si>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</si>
  <si>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</si>
  <si>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</si>
  <si>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</si>
  <si>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</si>
  <si>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</si>
  <si>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</si>
  <si>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</si>
  <si>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</si>
  <si>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</si>
  <si>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</si>
  <si>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</si>
  <si>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</si>
  <si>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</si>
  <si>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</si>
  <si>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</si>
  <si>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</si>
  <si>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</si>
  <si>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</si>
  <si>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</si>
  <si>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</si>
  <si>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</si>
  <si>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</si>
  <si>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</si>
  <si>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</si>
  <si>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</si>
  <si>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</si>
  <si>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</si>
  <si>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</si>
  <si>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</si>
  <si>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</si>
  <si>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</si>
  <si>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</si>
  <si>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</si>
  <si>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</si>
  <si>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</si>
  <si>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</si>
  <si>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</si>
  <si>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</si>
  <si>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</si>
  <si>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</si>
  <si>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</si>
  <si>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</si>
  <si>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</si>
  <si>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</si>
  <si>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</si>
  <si>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</si>
  <si>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</si>
  <si>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</si>
  <si>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</si>
  <si>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</si>
  <si>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</si>
  <si>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</si>
  <si>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</si>
  <si>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</si>
  <si>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</si>
  <si>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</si>
  <si>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</si>
  <si>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</si>
  <si>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</si>
  <si>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</si>
  <si>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</si>
  <si>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</si>
  <si>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</si>
  <si>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</si>
  <si>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</si>
  <si>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</si>
  <si>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</si>
  <si>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</si>
  <si>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</si>
  <si>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</si>
  <si>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</si>
  <si>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</si>
  <si>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</si>
  <si>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</si>
  <si>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</si>
  <si>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</si>
  <si>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</si>
  <si>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</si>
  <si>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</si>
  <si>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</si>
  <si>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</si>
  <si>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</si>
  <si>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</si>
  <si>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</si>
  <si>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</si>
  <si>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</si>
  <si>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</si>
  <si>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</si>
  <si>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</si>
  <si>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</si>
  <si>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</si>
  <si>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</si>
  <si>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</si>
  <si>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</si>
  <si>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</si>
  <si>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</si>
  <si>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</si>
  <si>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</si>
  <si>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</si>
  <si>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</si>
  <si>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</si>
  <si>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</si>
  <si>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</si>
  <si>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</si>
  <si>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</si>
  <si>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</si>
  <si>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</si>
  <si>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</si>
  <si>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</si>
  <si>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</si>
  <si>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</si>
  <si>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</si>
  <si>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</si>
  <si>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</si>
  <si>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</si>
  <si>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</si>
  <si>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</si>
  <si>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</si>
  <si>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</si>
  <si>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</si>
  <si>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</si>
  <si>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</si>
  <si>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</si>
  <si>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</si>
  <si>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</si>
  <si>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</si>
  <si>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</si>
  <si>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</si>
  <si>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</si>
  <si>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</si>
  <si>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</si>
  <si>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</si>
  <si>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</si>
  <si>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</si>
  <si>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</si>
  <si>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</si>
  <si>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</si>
  <si>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</si>
  <si>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</si>
  <si>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</si>
  <si>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</si>
  <si>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</si>
  <si>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</si>
  <si>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</si>
  <si>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</si>
  <si>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</si>
  <si>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</si>
  <si>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</si>
  <si>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</si>
  <si>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</si>
  <si>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</si>
  <si>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</si>
  <si>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</si>
  <si>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</si>
  <si>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</si>
  <si>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</si>
  <si>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</si>
  <si>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</si>
  <si>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</si>
  <si>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</si>
  <si>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</si>
  <si>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</si>
  <si>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</si>
  <si>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</si>
  <si>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</si>
  <si>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</si>
  <si>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</si>
  <si>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</si>
  <si>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</si>
  <si>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</si>
  <si>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</si>
  <si>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</si>
  <si>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</si>
  <si>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</si>
  <si>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</si>
  <si>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</si>
  <si>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</si>
  <si>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</si>
  <si>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</si>
  <si>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</si>
  <si>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</si>
  <si>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</si>
  <si>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</si>
  <si>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</si>
  <si>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</si>
  <si>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</si>
  <si>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</si>
  <si>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</si>
  <si>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</si>
  <si>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</si>
  <si>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</si>
  <si>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</si>
  <si>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</si>
  <si>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</si>
  <si>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</si>
  <si>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</si>
  <si>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</si>
  <si>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</si>
  <si>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</si>
  <si>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</si>
  <si>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</si>
  <si>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</si>
  <si>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</si>
  <si>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</si>
  <si>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</si>
  <si>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</si>
  <si>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</si>
  <si>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</si>
  <si>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</si>
  <si>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</si>
  <si>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</si>
  <si>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</si>
  <si>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</si>
  <si>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</si>
  <si>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</si>
  <si>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</si>
  <si>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</si>
  <si>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</si>
  <si>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</si>
  <si>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</si>
  <si>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</si>
  <si>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</si>
  <si>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</si>
  <si>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</si>
  <si>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</si>
  <si>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</si>
  <si>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</si>
  <si>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</si>
  <si>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</si>
  <si>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</si>
  <si>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</si>
  <si>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</si>
  <si>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</si>
  <si>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</si>
  <si>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</si>
  <si>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</si>
  <si>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</si>
  <si>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</si>
  <si>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</si>
  <si>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</si>
  <si>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</si>
  <si>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</si>
  <si>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</si>
  <si>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</si>
  <si>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</si>
  <si>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</si>
  <si>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</si>
  <si>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</si>
  <si>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</si>
  <si>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</si>
  <si>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</si>
  <si>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</si>
  <si>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</si>
  <si>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</si>
  <si>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</si>
  <si>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</si>
  <si>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</si>
  <si>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</si>
  <si>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</si>
  <si>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</si>
  <si>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</si>
  <si>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</si>
  <si>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</si>
  <si>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</si>
  <si>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</si>
  <si>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</si>
  <si>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</si>
  <si>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</si>
  <si>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</si>
  <si>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</si>
  <si>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</si>
  <si>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</si>
  <si>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</si>
  <si>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</si>
  <si>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</si>
  <si>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</si>
  <si>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</si>
  <si>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</si>
  <si>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</si>
  <si>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</si>
  <si>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</si>
  <si>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</si>
  <si>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</si>
  <si>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</si>
  <si>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</si>
  <si>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</si>
  <si>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</si>
  <si>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</si>
  <si>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</si>
  <si>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</si>
  <si>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</si>
  <si>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</si>
  <si>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</si>
  <si>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</si>
  <si>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</si>
  <si>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</si>
  <si>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</si>
  <si>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</si>
  <si>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</si>
  <si>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</si>
  <si>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</si>
  <si>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</si>
  <si>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</si>
  <si>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</si>
  <si>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</si>
  <si>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</si>
  <si>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</si>
  <si>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</si>
  <si>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</si>
  <si>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</si>
  <si>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</si>
  <si>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</si>
  <si>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</si>
  <si>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</si>
  <si>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</si>
  <si>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</si>
  <si>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</si>
  <si>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</si>
  <si>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</si>
  <si>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</si>
  <si>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</si>
  <si>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</si>
  <si>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</si>
  <si>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</si>
  <si>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</si>
  <si>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</si>
  <si>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</si>
  <si>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</si>
  <si>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</si>
  <si>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</si>
  <si>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</si>
  <si>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</si>
  <si>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</si>
  <si>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</si>
  <si>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</si>
  <si>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</si>
  <si>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</si>
  <si>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</si>
  <si>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</si>
  <si>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</si>
  <si>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</si>
  <si>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</si>
  <si>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</si>
  <si>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</si>
  <si>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</si>
  <si>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</si>
  <si>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</si>
  <si>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</si>
  <si>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</si>
  <si>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</si>
  <si>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</si>
  <si>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</si>
  <si>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</si>
  <si>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</si>
  <si>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</si>
  <si>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</si>
  <si>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</si>
  <si>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</si>
  <si>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</si>
  <si>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</si>
  <si>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</si>
  <si>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</si>
  <si>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</si>
  <si>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</si>
  <si>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</si>
  <si>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</si>
  <si>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</si>
  <si>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</si>
  <si>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</si>
  <si>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</si>
  <si>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</si>
  <si>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</si>
  <si>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</si>
  <si>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</si>
  <si>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</si>
  <si>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</si>
  <si>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</si>
  <si>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</si>
  <si>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</si>
  <si>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</si>
  <si>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</si>
  <si>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</si>
  <si>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</si>
  <si>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</si>
  <si>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</si>
  <si>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</si>
  <si>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</si>
  <si>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</si>
  <si>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</si>
  <si>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</si>
  <si>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</si>
  <si>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</si>
  <si>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</si>
  <si>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</si>
  <si>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</si>
  <si>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</si>
  <si>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</si>
  <si>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</si>
  <si>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</si>
  <si>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</si>
  <si>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</si>
  <si>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</si>
  <si>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</si>
  <si>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</si>
  <si>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</si>
  <si>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</si>
  <si>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</si>
  <si>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</si>
  <si>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</si>
  <si>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</si>
  <si>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</si>
  <si>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</si>
  <si>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</si>
  <si>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</si>
  <si>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</si>
  <si>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</si>
  <si>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</si>
  <si>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</si>
  <si>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</si>
  <si>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</si>
  <si>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</si>
  <si>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</si>
  <si>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</si>
  <si>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</si>
  <si>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</si>
  <si>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</si>
  <si>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</si>
  <si>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</si>
  <si>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</si>
  <si>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</si>
  <si>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</si>
  <si>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</si>
  <si>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</si>
  <si>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</si>
  <si>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</si>
  <si>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</si>
  <si>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</si>
  <si>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</si>
  <si>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</si>
  <si>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</si>
  <si>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</si>
  <si>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</si>
  <si>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</si>
  <si>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</si>
  <si>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</si>
  <si>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</si>
  <si>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</si>
  <si>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</si>
  <si>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</si>
  <si>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</si>
  <si>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</si>
  <si>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</si>
  <si>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</si>
  <si>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</si>
  <si>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</si>
  <si>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</si>
  <si>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</si>
  <si>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</si>
  <si>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</si>
  <si>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</si>
  <si>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</si>
  <si>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</si>
  <si>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</si>
  <si>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</si>
  <si>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</si>
  <si>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</si>
  <si>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</si>
  <si>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</si>
  <si>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</si>
  <si>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</si>
  <si>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</si>
  <si>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</si>
  <si>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</si>
  <si>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</si>
  <si>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</si>
  <si>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</si>
  <si>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</si>
  <si>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</si>
  <si>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</si>
  <si>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</si>
  <si>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</si>
  <si>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</si>
  <si>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</si>
  <si>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</si>
  <si>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</si>
  <si>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</si>
  <si>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</si>
  <si>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</si>
  <si>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</si>
  <si>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</si>
  <si>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</si>
  <si>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</si>
  <si>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</si>
  <si>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</si>
  <si>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</si>
  <si>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</si>
  <si>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</si>
  <si>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</si>
  <si>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</si>
  <si>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</si>
  <si>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</si>
  <si>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</si>
  <si>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</si>
  <si>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</si>
  <si>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</si>
  <si>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</si>
  <si>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</si>
  <si>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</si>
  <si>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</si>
  <si>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</si>
  <si>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</si>
  <si>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</si>
  <si>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</si>
  <si>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</si>
  <si>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</si>
  <si>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</si>
  <si>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</si>
  <si>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</si>
  <si>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</si>
  <si>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</si>
  <si>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</si>
  <si>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</si>
  <si>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</si>
  <si>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</si>
  <si>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</si>
  <si>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</si>
  <si>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</si>
  <si>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</si>
  <si>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</si>
  <si>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</si>
  <si>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</si>
  <si>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</si>
  <si>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</si>
  <si>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</si>
  <si>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</si>
  <si>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</si>
  <si>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</si>
  <si>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</si>
  <si>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</si>
  <si>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</si>
  <si>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</si>
  <si>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</si>
  <si>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</si>
  <si>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</si>
  <si>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</si>
  <si>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</si>
  <si>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</si>
  <si>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</si>
  <si>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</si>
  <si>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</si>
  <si>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</si>
  <si>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</si>
  <si>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</si>
  <si>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</si>
  <si>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</si>
  <si>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</si>
  <si>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</si>
  <si>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</si>
  <si>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</si>
  <si>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</si>
  <si>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</si>
  <si>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</si>
  <si>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</si>
  <si>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</si>
  <si>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</si>
  <si>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</si>
  <si>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</si>
  <si>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</si>
  <si>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</si>
  <si>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</si>
  <si>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</si>
  <si>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</si>
  <si>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</si>
  <si>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</si>
  <si>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</si>
  <si>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</si>
  <si>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</si>
  <si>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</si>
  <si>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</si>
  <si>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</si>
  <si>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</si>
  <si>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</si>
  <si>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</si>
  <si>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</si>
  <si>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</si>
  <si>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</si>
  <si>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</si>
  <si>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</si>
  <si>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</si>
  <si>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</si>
  <si>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</si>
  <si>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</si>
  <si>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</si>
  <si>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</si>
  <si>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</si>
  <si>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</si>
  <si>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</si>
  <si>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</si>
  <si>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</si>
  <si>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</si>
  <si>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</si>
  <si>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</si>
  <si>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</si>
  <si>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</si>
  <si>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</si>
  <si>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</si>
  <si>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</si>
  <si>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</si>
  <si>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</si>
  <si>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</si>
  <si>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</si>
  <si>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</si>
  <si>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</si>
  <si>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</si>
  <si>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</si>
  <si>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</si>
  <si>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</si>
  <si>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</si>
  <si>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</si>
  <si>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</si>
  <si>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</si>
  <si>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</si>
  <si>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</si>
  <si>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</si>
  <si>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</si>
  <si>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</si>
  <si>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</si>
  <si>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</si>
  <si>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</si>
  <si>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</si>
  <si>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</si>
  <si>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</si>
  <si>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</si>
  <si>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</si>
  <si>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</si>
  <si>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</si>
  <si>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</si>
  <si>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</si>
  <si>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</si>
  <si>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</si>
  <si>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</si>
  <si>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</si>
  <si>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</si>
  <si>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</si>
  <si>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</si>
  <si>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</si>
  <si>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</si>
  <si>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</si>
  <si>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</si>
  <si>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</si>
  <si>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</si>
  <si>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</si>
  <si>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</si>
  <si>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</si>
  <si>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</si>
  <si>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</si>
  <si>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</si>
  <si>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</si>
  <si>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</si>
  <si>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</si>
  <si>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</si>
  <si>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</si>
  <si>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</si>
  <si>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</si>
  <si>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</si>
  <si>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</si>
  <si>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</si>
  <si>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</si>
  <si>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</si>
  <si>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</si>
  <si>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</si>
  <si>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</si>
  <si>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</si>
  <si>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</si>
  <si>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</si>
  <si>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</si>
  <si>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</si>
  <si>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</si>
  <si>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</si>
  <si>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</si>
  <si>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</si>
  <si>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</si>
  <si>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</si>
  <si>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</si>
  <si>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</si>
  <si>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</si>
  <si>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</si>
  <si>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</si>
  <si>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</si>
  <si>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</si>
  <si>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</si>
  <si>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</si>
  <si>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</si>
  <si>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</si>
  <si>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</si>
  <si>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</si>
  <si>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</si>
  <si>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</si>
  <si>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</si>
  <si>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</si>
  <si>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</si>
  <si>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</si>
  <si>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</si>
  <si>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</si>
  <si>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</si>
  <si>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</si>
  <si>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</si>
  <si>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</si>
  <si>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</si>
  <si>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</si>
  <si>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</si>
  <si>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</si>
  <si>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</si>
  <si>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</si>
  <si>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</si>
  <si>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</si>
  <si>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</si>
  <si>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</si>
  <si>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</si>
  <si>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</si>
  <si>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</si>
  <si>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</si>
  <si>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</si>
  <si>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</si>
  <si>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</si>
  <si>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</si>
  <si>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</si>
  <si>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</si>
  <si>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</si>
  <si>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</si>
  <si>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</si>
  <si>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</si>
  <si>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</si>
  <si>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</si>
  <si>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</si>
  <si>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</si>
  <si>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</si>
  <si>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</si>
  <si>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</si>
  <si>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</si>
  <si>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</si>
  <si>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</si>
  <si>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</si>
  <si>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</si>
  <si>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</si>
  <si>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</si>
  <si>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</si>
  <si>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</si>
  <si>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</si>
  <si>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</si>
  <si>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</si>
  <si>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</si>
  <si>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</si>
  <si>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</si>
  <si>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</si>
  <si>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</si>
  <si>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</si>
  <si>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</si>
  <si>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</si>
  <si>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</si>
  <si>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</si>
  <si>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</si>
  <si>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</si>
  <si>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</si>
  <si>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</si>
  <si>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</si>
  <si>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</si>
  <si>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</si>
  <si>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</si>
  <si>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</si>
  <si>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</si>
  <si>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</si>
  <si>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</si>
  <si>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</si>
  <si>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</si>
  <si>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</si>
  <si>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</si>
  <si>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</si>
  <si>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</si>
  <si>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</si>
  <si>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</si>
  <si>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</si>
  <si>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</si>
  <si>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</si>
  <si>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</si>
  <si>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</si>
  <si>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</si>
  <si>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</si>
  <si>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</si>
  <si>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</si>
  <si>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</si>
  <si>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</si>
  <si>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</si>
  <si>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</si>
  <si>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</si>
  <si>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</si>
  <si>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</si>
  <si>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</si>
  <si>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</si>
  <si>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</si>
  <si>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</si>
  <si>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</si>
  <si>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</si>
  <si>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</si>
  <si>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</si>
  <si>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</si>
  <si>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</si>
  <si>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</si>
  <si>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</si>
  <si>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</si>
  <si>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</si>
  <si>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</si>
  <si>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</si>
  <si>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</si>
  <si>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</si>
  <si>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</si>
  <si>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</si>
  <si>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</si>
  <si>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</si>
  <si>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</si>
  <si>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</si>
  <si>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</si>
  <si>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</si>
  <si>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</si>
  <si>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</si>
  <si>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</si>
  <si>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</si>
  <si>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</si>
  <si>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</si>
  <si>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</si>
  <si>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</si>
  <si>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</si>
  <si>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</si>
  <si>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</si>
  <si>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</si>
  <si>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</si>
  <si>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</si>
  <si>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</si>
  <si>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</si>
  <si>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</si>
  <si>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</si>
  <si>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</si>
  <si>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</si>
  <si>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</si>
  <si>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</si>
  <si>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</si>
  <si>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</si>
  <si>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</si>
  <si>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</si>
  <si>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</si>
  <si>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</si>
  <si>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</si>
  <si>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</si>
  <si>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</si>
  <si>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</si>
  <si>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</si>
  <si>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</si>
  <si>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</si>
  <si>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</si>
  <si>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</si>
  <si>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</si>
  <si>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</si>
  <si>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</si>
  <si>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</si>
  <si>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</si>
  <si>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</si>
  <si>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</si>
  <si>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</si>
  <si>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</si>
  <si>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</si>
  <si>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</si>
  <si>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</si>
  <si>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</si>
  <si>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</si>
  <si>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</si>
  <si>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</si>
  <si>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</si>
  <si>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</si>
  <si>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</si>
  <si>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</si>
  <si>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</si>
  <si>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</si>
  <si>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</si>
  <si>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</si>
  <si>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</si>
  <si>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</si>
  <si>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</si>
  <si>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</si>
  <si>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</si>
  <si>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</si>
  <si>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</si>
  <si>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</si>
  <si>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</si>
  <si>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</si>
  <si>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</si>
  <si>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</si>
  <si>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</si>
  <si>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</si>
  <si>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</si>
  <si>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</si>
  <si>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</si>
  <si>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</si>
  <si>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</si>
  <si>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</si>
  <si>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</si>
  <si>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</si>
  <si>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</si>
  <si>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</si>
  <si>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</si>
  <si>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</si>
  <si>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</si>
  <si>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</si>
  <si>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</si>
  <si>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</si>
  <si>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</si>
  <si>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</si>
  <si>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</si>
  <si>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</si>
  <si>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</si>
  <si>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</si>
  <si>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</si>
  <si>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</si>
  <si>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</si>
  <si>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</si>
  <si>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</si>
  <si>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</si>
  <si>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</si>
  <si>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</si>
  <si>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</si>
  <si>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</si>
  <si>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</si>
  <si>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</si>
  <si>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</si>
  <si>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</si>
  <si>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</si>
  <si>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</si>
  <si>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</si>
  <si>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</si>
  <si>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</si>
  <si>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</si>
  <si>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</si>
  <si>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</si>
  <si>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</si>
  <si>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</si>
  <si>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</si>
  <si>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</si>
  <si>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</si>
  <si>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</si>
  <si>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</si>
  <si>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</si>
  <si>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</si>
  <si>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</si>
  <si>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</si>
  <si>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</si>
  <si>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</si>
  <si>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</si>
  <si>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</si>
  <si>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</si>
  <si>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</si>
  <si>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</si>
  <si>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</si>
  <si>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</si>
  <si>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</si>
  <si>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</si>
  <si>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</si>
  <si>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</si>
  <si>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</si>
  <si>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</si>
  <si>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</si>
  <si>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</si>
  <si>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</si>
  <si>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</si>
  <si>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</si>
  <si>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</si>
  <si>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</si>
  <si>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</si>
  <si>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</si>
  <si>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</si>
  <si>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</si>
  <si>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</si>
  <si>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</si>
  <si>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</si>
  <si>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</si>
  <si>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</si>
  <si>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</si>
  <si>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</si>
  <si>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</si>
  <si>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</si>
  <si>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</si>
  <si>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</si>
  <si>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</si>
  <si>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</si>
  <si>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</si>
  <si>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</si>
  <si>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</si>
  <si>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</si>
  <si>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</si>
  <si>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</si>
  <si>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</si>
  <si>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</si>
  <si>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</si>
  <si>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</si>
  <si>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</si>
  <si>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</si>
  <si>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</si>
  <si>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</si>
  <si>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</si>
  <si>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</si>
  <si>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</si>
  <si>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</si>
  <si>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</si>
  <si>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</si>
  <si>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</si>
  <si>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</si>
  <si>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</si>
  <si>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</si>
  <si>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</si>
  <si>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</si>
  <si>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</si>
  <si>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</si>
  <si>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</si>
  <si>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</si>
  <si>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</si>
  <si>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</si>
  <si>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</si>
  <si>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</si>
  <si>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</si>
  <si>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</si>
  <si>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</si>
  <si>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</si>
  <si>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</si>
  <si>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</si>
  <si>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</si>
  <si>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</si>
  <si>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</si>
  <si>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</si>
  <si>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</si>
  <si>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</si>
  <si>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</si>
  <si>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</si>
  <si>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</si>
  <si>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</si>
  <si>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</si>
  <si>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</si>
  <si>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</si>
  <si>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</si>
  <si>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</si>
  <si>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</si>
  <si>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</si>
  <si>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</si>
  <si>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</si>
  <si>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</si>
  <si>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</si>
  <si>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</si>
  <si>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</si>
  <si>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</si>
  <si>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</si>
  <si>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</si>
  <si>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</si>
  <si>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</si>
  <si>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</si>
  <si>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</si>
  <si>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</si>
  <si>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</si>
  <si>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</si>
  <si>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</si>
  <si>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</si>
  <si>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</si>
  <si>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</si>
  <si>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</si>
  <si>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</si>
  <si>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</si>
  <si>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</si>
  <si>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</si>
  <si>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</si>
  <si>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</si>
  <si>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</si>
  <si>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</si>
  <si>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</si>
  <si>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</si>
  <si>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</si>
  <si>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</si>
  <si>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</si>
  <si>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</si>
  <si>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</si>
  <si>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</si>
  <si>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</si>
  <si>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</si>
  <si>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</si>
  <si>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</si>
  <si>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</si>
  <si>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</si>
  <si>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</si>
  <si>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</si>
  <si>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</si>
  <si>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</si>
  <si>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</si>
  <si>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</si>
  <si>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</si>
  <si>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</si>
  <si>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</si>
  <si>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</si>
  <si>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</si>
  <si>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</si>
  <si>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</si>
  <si>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</si>
  <si>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</si>
  <si>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</si>
  <si>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</si>
  <si>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</si>
  <si>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</si>
  <si>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</si>
  <si>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</si>
  <si>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</si>
  <si>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</si>
  <si>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</si>
  <si>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</si>
  <si>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</si>
  <si>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</si>
  <si>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</si>
  <si>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</si>
  <si>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</si>
  <si>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</si>
  <si>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</si>
  <si>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</si>
  <si>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</si>
  <si>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</si>
  <si>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</si>
  <si>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</si>
  <si>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</si>
  <si>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</si>
  <si>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</si>
  <si>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</si>
  <si>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</si>
  <si>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</si>
  <si>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</si>
  <si>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</si>
  <si>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</si>
  <si>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</si>
  <si>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</si>
  <si>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</si>
  <si>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</si>
  <si>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</si>
  <si>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</si>
  <si>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</si>
  <si>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</si>
  <si>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</si>
  <si>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</si>
  <si>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</si>
  <si>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</si>
  <si>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</si>
  <si>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</si>
  <si>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</si>
  <si>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</si>
  <si>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</si>
  <si>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</si>
  <si>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</si>
  <si>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</si>
  <si>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</si>
  <si>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</si>
  <si>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</si>
  <si>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</si>
  <si>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</si>
  <si>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</si>
  <si>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</si>
  <si>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</si>
  <si>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</si>
  <si>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</si>
  <si>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</si>
  <si>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</si>
  <si>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</si>
  <si>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</si>
  <si>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</si>
  <si>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</si>
  <si>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</si>
  <si>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</si>
  <si>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</si>
  <si>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</si>
  <si>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</si>
  <si>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</si>
  <si>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</si>
  <si>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</si>
  <si>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</si>
  <si>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</si>
  <si>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</si>
  <si>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</si>
  <si>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</si>
  <si>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</si>
  <si>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</si>
  <si>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</si>
  <si>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</si>
  <si>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</si>
  <si>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</si>
  <si>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</si>
  <si>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</si>
  <si>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</si>
  <si>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</si>
  <si>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</si>
  <si>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</si>
  <si>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</si>
  <si>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</si>
  <si>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</si>
  <si>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</si>
  <si>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</si>
  <si>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</si>
  <si>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</si>
  <si>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</si>
  <si>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</si>
  <si>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</si>
  <si>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</si>
  <si>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</si>
  <si>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</si>
  <si>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</si>
  <si>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</si>
  <si>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</si>
  <si>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</si>
  <si>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</si>
  <si>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</si>
  <si>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</si>
  <si>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</si>
  <si>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</si>
  <si>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</si>
  <si>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</si>
  <si>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</si>
  <si>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</si>
  <si>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</si>
  <si>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</si>
  <si>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</si>
  <si>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</si>
  <si>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</si>
  <si>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</si>
  <si>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</si>
  <si>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</si>
  <si>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</si>
  <si>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</si>
  <si>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</si>
  <si>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</si>
  <si>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</si>
  <si>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</si>
  <si>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</si>
  <si>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</si>
  <si>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</si>
  <si>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</si>
  <si>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</si>
  <si>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</si>
  <si>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</si>
  <si>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</si>
  <si>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</si>
  <si>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</si>
  <si>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</si>
  <si>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</si>
  <si>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</si>
  <si>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</si>
  <si>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</si>
  <si>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</si>
  <si>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</si>
  <si>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</si>
  <si>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</si>
  <si>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</si>
  <si>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</si>
  <si>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</si>
  <si>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</si>
  <si>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</si>
  <si>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</si>
  <si>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</si>
  <si>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</si>
  <si>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</si>
  <si>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</si>
  <si>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</si>
  <si>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</si>
  <si>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</si>
  <si>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</si>
  <si>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</si>
  <si>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</si>
  <si>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</si>
  <si>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</si>
  <si>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</si>
  <si>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</si>
  <si>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</si>
  <si>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</si>
  <si>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</si>
  <si>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</si>
  <si>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</si>
  <si>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</si>
  <si>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</si>
  <si>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</si>
  <si>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</si>
  <si>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</si>
  <si>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</si>
  <si>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</si>
  <si>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</si>
  <si>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</si>
  <si>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</si>
  <si>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</si>
  <si>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</si>
  <si>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</si>
  <si>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</si>
  <si>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</si>
  <si>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</si>
  <si>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</si>
  <si>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</si>
  <si>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</si>
  <si>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</si>
  <si>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</si>
  <si>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</si>
  <si>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</si>
  <si>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</si>
  <si>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</si>
  <si>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</si>
  <si>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</si>
  <si>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</si>
  <si>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</si>
  <si>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</si>
  <si>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</si>
  <si>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</si>
  <si>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</si>
  <si>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</si>
  <si>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</si>
  <si>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</si>
  <si>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</si>
  <si>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</si>
  <si>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</si>
  <si>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</si>
  <si>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</si>
  <si>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</si>
  <si>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</si>
  <si>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</si>
  <si>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</si>
  <si>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</si>
  <si>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</si>
  <si>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</si>
  <si>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</si>
  <si>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</si>
  <si>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</si>
  <si>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</si>
  <si>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</si>
  <si>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</si>
  <si>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</si>
  <si>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</si>
  <si>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</si>
  <si>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</si>
  <si>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</si>
  <si>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</si>
  <si>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</si>
  <si>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</si>
  <si>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</si>
  <si>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</si>
  <si>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</si>
  <si>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</si>
  <si>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</si>
  <si>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</si>
  <si>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</si>
  <si>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</si>
  <si>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</si>
  <si>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</si>
  <si>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</si>
  <si>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</si>
  <si>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</si>
  <si>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</si>
  <si>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</si>
  <si>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</si>
  <si>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</si>
  <si>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</si>
  <si>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</si>
  <si>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</si>
  <si>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</si>
  <si>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</si>
  <si>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</si>
  <si>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</si>
  <si>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</si>
  <si>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</si>
  <si>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</si>
  <si>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</si>
  <si>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</si>
  <si>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</si>
  <si>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</si>
  <si>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</si>
  <si>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</si>
  <si>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</si>
  <si>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</si>
  <si>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</si>
  <si>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</si>
  <si>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</si>
  <si>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</si>
  <si>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</si>
  <si>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</si>
  <si>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</si>
  <si>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</si>
  <si>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</si>
  <si>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</si>
  <si>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</si>
  <si>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</si>
  <si>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</si>
  <si>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</si>
  <si>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</si>
  <si>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</si>
  <si>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</si>
  <si>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</si>
  <si>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</si>
  <si>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</si>
  <si>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</si>
  <si>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</si>
  <si>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</si>
  <si>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</si>
  <si>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</si>
  <si>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</si>
  <si>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</si>
  <si>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</si>
  <si>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</si>
  <si>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</si>
  <si>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</si>
  <si>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</si>
  <si>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</si>
  <si>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</si>
  <si>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</si>
  <si>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</si>
  <si>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</si>
  <si>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</si>
  <si>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</si>
  <si>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</si>
  <si>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</si>
  <si>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</si>
  <si>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</si>
  <si>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</si>
  <si>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</si>
  <si>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</si>
  <si>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</si>
  <si>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</si>
  <si>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</si>
  <si>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</si>
  <si>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</si>
  <si>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</si>
  <si>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</si>
  <si>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</si>
  <si>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</si>
  <si>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</si>
  <si>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</si>
  <si>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</si>
  <si>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</si>
  <si>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</si>
  <si>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</si>
  <si>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</si>
  <si>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</si>
  <si>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</si>
  <si>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</si>
  <si>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</si>
  <si>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</si>
  <si>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</si>
  <si>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</si>
  <si>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</si>
  <si>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</si>
  <si>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</si>
  <si>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</si>
  <si>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</si>
  <si>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</si>
  <si>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</si>
  <si>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</si>
  <si>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</si>
  <si>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</si>
  <si>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</si>
  <si>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</si>
  <si>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</si>
  <si>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</si>
  <si>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</si>
  <si>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</si>
  <si>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</si>
  <si>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</si>
  <si>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</si>
  <si>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</si>
  <si>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</si>
  <si>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</si>
  <si>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</si>
  <si>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</si>
  <si>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</si>
  <si>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</si>
  <si>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</si>
  <si>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</si>
  <si>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</si>
  <si>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</si>
  <si>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</si>
  <si>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</si>
  <si>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</si>
  <si>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</si>
  <si>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</si>
  <si>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</si>
  <si>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</si>
  <si>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</si>
  <si>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</si>
  <si>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</si>
  <si>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</si>
  <si>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</si>
  <si>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</si>
  <si>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</si>
  <si>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</si>
  <si>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</si>
  <si>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</si>
  <si>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</si>
  <si>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</si>
  <si>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</si>
  <si>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</si>
  <si>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</si>
  <si>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</si>
  <si>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</si>
  <si>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</si>
  <si>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</si>
  <si>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</si>
  <si>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</si>
  <si>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</si>
  <si>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</si>
  <si>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</si>
  <si>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</si>
  <si>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</si>
  <si>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</si>
  <si>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</si>
  <si>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</si>
  <si>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</si>
  <si>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</si>
  <si>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</si>
  <si>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</si>
  <si>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</si>
  <si>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</si>
  <si>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</si>
  <si>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</si>
  <si>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</si>
  <si>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</si>
  <si>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</si>
  <si>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</si>
  <si>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</si>
  <si>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</si>
  <si>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</si>
  <si>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</si>
  <si>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</si>
  <si>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</si>
  <si>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</si>
  <si>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</si>
  <si>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</si>
  <si>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</si>
  <si>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</si>
  <si>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</si>
  <si>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</si>
  <si>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</si>
  <si>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</si>
  <si>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</si>
  <si>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</si>
  <si>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</si>
  <si>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</si>
  <si>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</si>
  <si>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</si>
  <si>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</si>
  <si>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</si>
  <si>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</si>
  <si>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</si>
  <si>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</si>
  <si>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</si>
  <si>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</si>
  <si>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</si>
  <si>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</si>
  <si>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</si>
  <si>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</si>
  <si>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</si>
  <si>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</si>
  <si>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</si>
  <si>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</si>
  <si>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</si>
  <si>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</si>
  <si>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</si>
  <si>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</si>
  <si>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</si>
  <si>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</si>
  <si>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</si>
  <si>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</si>
  <si>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</si>
  <si>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</si>
  <si>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</si>
  <si>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</si>
  <si>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</si>
  <si>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</si>
  <si>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</si>
  <si>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</si>
  <si>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</si>
  <si>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</si>
  <si>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</si>
  <si>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</si>
  <si>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</si>
  <si>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</si>
  <si>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</si>
  <si>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</si>
  <si>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</si>
  <si>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</si>
  <si>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</si>
  <si>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</si>
  <si>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</si>
  <si>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</si>
  <si>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</si>
  <si>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</si>
  <si>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</si>
  <si>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</si>
  <si>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</si>
  <si>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</si>
  <si>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</si>
  <si>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</si>
  <si>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</si>
  <si>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</si>
  <si>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</si>
  <si>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</si>
  <si>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</si>
  <si>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</si>
  <si>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</si>
  <si>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</si>
  <si>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</si>
  <si>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</si>
  <si>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</si>
  <si>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</si>
  <si>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</si>
  <si>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</si>
  <si>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</si>
  <si>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</si>
  <si>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</si>
  <si>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</si>
  <si>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</si>
  <si>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</si>
  <si>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</si>
  <si>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</si>
  <si>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</si>
  <si>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</si>
  <si>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</si>
  <si>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</si>
  <si>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</si>
  <si>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</si>
  <si>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</si>
  <si>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</si>
  <si>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</si>
  <si>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</si>
  <si>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</si>
  <si>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</si>
  <si>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</si>
  <si>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</si>
  <si>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</si>
  <si>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</si>
  <si>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</si>
  <si>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</si>
  <si>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</si>
  <si>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</si>
  <si>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</si>
  <si>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</si>
  <si>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</si>
  <si>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</si>
  <si>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</si>
  <si>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</si>
  <si>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</si>
  <si>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</si>
  <si>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</si>
  <si>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</si>
  <si>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</si>
  <si>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</si>
  <si>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</si>
  <si>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</si>
  <si>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</si>
  <si>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</si>
  <si>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</si>
  <si>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</si>
  <si>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</si>
  <si>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</si>
  <si>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</si>
  <si>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</si>
  <si>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</si>
  <si>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</si>
  <si>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</si>
  <si>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</si>
  <si>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</si>
  <si>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</si>
  <si>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</si>
  <si>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</si>
  <si>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</si>
  <si>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</si>
  <si>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</si>
  <si>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</si>
  <si>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</si>
  <si>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</si>
  <si>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</si>
  <si>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</si>
  <si>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</si>
  <si>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</si>
  <si>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</si>
  <si>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</si>
  <si>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</si>
  <si>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</si>
  <si>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</si>
  <si>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</si>
  <si>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</si>
  <si>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</si>
  <si>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</si>
  <si>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</si>
  <si>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</si>
  <si>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</si>
  <si>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</si>
  <si>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</si>
  <si>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</si>
  <si>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</si>
  <si>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</si>
  <si>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</si>
  <si>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</si>
  <si>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</si>
  <si>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</si>
  <si>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</si>
  <si>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</si>
  <si>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</si>
  <si>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</si>
  <si>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</si>
  <si>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</si>
  <si>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</si>
  <si>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</si>
  <si>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</si>
  <si>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</si>
  <si>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</si>
  <si>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</si>
  <si>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</si>
  <si>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</si>
  <si>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</si>
  <si>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</si>
  <si>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</si>
  <si>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</si>
  <si>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</si>
  <si>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</si>
  <si>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</si>
  <si>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</si>
  <si>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</si>
  <si>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</si>
  <si>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</si>
  <si>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</si>
  <si>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</si>
  <si>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</si>
  <si>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</si>
  <si>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</si>
  <si>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</si>
  <si>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</si>
  <si>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</si>
  <si>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</si>
  <si>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</si>
  <si>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</si>
  <si>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</si>
  <si>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</si>
  <si>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</si>
  <si>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</si>
  <si>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</si>
  <si>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</si>
  <si>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</si>
  <si>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</si>
  <si>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</si>
  <si>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</si>
  <si>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</si>
  <si>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</si>
  <si>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</si>
  <si>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</si>
  <si>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</si>
  <si>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</si>
  <si>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</si>
  <si>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</si>
  <si>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</si>
  <si>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</si>
  <si>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</si>
  <si>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</si>
  <si>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</si>
  <si>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</si>
  <si>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</si>
  <si>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</si>
  <si>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</si>
  <si>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</si>
  <si>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</si>
  <si>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</si>
  <si>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</si>
  <si>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</si>
  <si>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</si>
  <si>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</si>
  <si>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</si>
  <si>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</si>
  <si>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</si>
  <si>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</si>
  <si>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</si>
  <si>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</si>
  <si>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</si>
  <si>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</si>
  <si>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</si>
  <si>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</si>
  <si>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</si>
  <si>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</si>
  <si>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</si>
  <si>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</si>
  <si>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</si>
  <si>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</si>
  <si>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</si>
  <si>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</si>
  <si>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</si>
  <si>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</si>
  <si>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</si>
  <si>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</si>
  <si>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</si>
  <si>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</si>
  <si>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</si>
  <si>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</si>
  <si>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</si>
  <si>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</si>
  <si>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</si>
  <si>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</si>
  <si>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</si>
  <si>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</si>
  <si>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</si>
  <si>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</si>
  <si>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</si>
  <si>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</si>
  <si>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</si>
  <si>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</si>
  <si>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</si>
  <si>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</si>
  <si>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</si>
  <si>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</si>
  <si>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</si>
  <si>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</si>
  <si>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</si>
  <si>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</si>
  <si>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</si>
  <si>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</si>
  <si>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</si>
  <si>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</si>
  <si>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</si>
  <si>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</si>
  <si>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</si>
  <si>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</si>
  <si>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</si>
  <si>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</si>
  <si>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</si>
  <si>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</si>
  <si>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</si>
  <si>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</si>
  <si>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</si>
  <si>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</si>
  <si>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</si>
  <si>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</si>
  <si>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</si>
  <si>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</si>
  <si>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</si>
  <si>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</si>
  <si>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</si>
  <si>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</si>
  <si>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</si>
  <si>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</si>
  <si>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</si>
  <si>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</si>
  <si>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</si>
  <si>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</si>
  <si>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</si>
  <si>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</si>
  <si>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</si>
  <si>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</si>
  <si>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</si>
  <si>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</si>
  <si>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</si>
  <si>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</si>
  <si>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</si>
  <si>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</si>
  <si>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</si>
  <si>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</si>
  <si>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</si>
  <si>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</si>
  <si>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</si>
  <si>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</si>
  <si>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</si>
  <si>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</si>
  <si>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</si>
  <si>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</si>
  <si>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</si>
  <si>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</si>
  <si>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</si>
  <si>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</si>
  <si>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</si>
  <si>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</si>
  <si>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</si>
  <si>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</si>
  <si>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</si>
  <si>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</si>
  <si>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</si>
  <si>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</si>
  <si>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</si>
  <si>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</si>
  <si>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</si>
  <si>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</si>
  <si>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</si>
  <si>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</si>
  <si>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</si>
  <si>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</si>
  <si>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</si>
  <si>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</si>
  <si>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</si>
  <si>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</si>
  <si>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</si>
  <si>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</si>
  <si>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</si>
  <si>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</si>
  <si>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</si>
  <si>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</si>
  <si>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</si>
  <si>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</si>
  <si>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</si>
  <si>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</si>
  <si>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</si>
  <si>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</si>
  <si>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</si>
  <si>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</si>
  <si>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</si>
  <si>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</si>
  <si>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</si>
  <si>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</si>
  <si>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</si>
  <si>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</si>
  <si>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</si>
  <si>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</si>
  <si>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</si>
  <si>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</si>
  <si>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</si>
  <si>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</si>
  <si>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</si>
  <si>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</si>
  <si>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</si>
  <si>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</si>
  <si>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</si>
  <si>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</si>
  <si>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</si>
  <si>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</si>
  <si>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</si>
  <si>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</si>
  <si>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</si>
  <si>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</si>
  <si>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</si>
  <si>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</si>
  <si>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</si>
  <si>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</si>
  <si>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</si>
  <si>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</si>
  <si>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</si>
  <si>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</si>
  <si>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</si>
  <si>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</si>
  <si>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</si>
  <si>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</si>
  <si>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</si>
  <si>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</si>
  <si>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</si>
  <si>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</si>
  <si>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</si>
  <si>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</si>
  <si>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</si>
  <si>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</si>
  <si>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</si>
  <si>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</si>
  <si>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</si>
  <si>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</si>
  <si>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</si>
  <si>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</si>
  <si>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</si>
  <si>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</si>
  <si>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</si>
  <si>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</si>
  <si>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</si>
  <si>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</si>
  <si>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</si>
  <si>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</si>
  <si>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</si>
  <si>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</si>
  <si>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</si>
  <si>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</si>
  <si>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</si>
  <si>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</si>
  <si>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</si>
  <si>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</si>
  <si>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</si>
  <si>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</si>
  <si>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</si>
  <si>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</si>
  <si>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</si>
  <si>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</si>
  <si>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</si>
  <si>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</si>
  <si>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</si>
  <si>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</si>
  <si>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</si>
  <si>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</si>
  <si>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</si>
  <si>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</si>
  <si>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</si>
  <si>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</si>
  <si>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</si>
  <si>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</si>
  <si>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</si>
  <si>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</si>
  <si>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</si>
  <si>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</si>
  <si>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</si>
  <si>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</si>
  <si>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</si>
  <si>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</si>
  <si>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</si>
  <si>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</si>
  <si>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</si>
  <si>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</si>
  <si>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</si>
  <si>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</si>
  <si>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</si>
  <si>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</si>
  <si>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</si>
  <si>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</si>
  <si>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</si>
  <si>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</si>
  <si>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</si>
  <si>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</si>
  <si>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</si>
  <si>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</si>
  <si>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</si>
  <si>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</si>
  <si>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</si>
  <si>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</si>
  <si>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</si>
  <si>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</si>
  <si>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</si>
  <si>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</si>
  <si>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</si>
  <si>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</si>
  <si>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</si>
  <si>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</si>
  <si>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</si>
  <si>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</si>
  <si>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</si>
  <si>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</si>
  <si>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</si>
  <si>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</si>
  <si>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</si>
  <si>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</si>
  <si>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</si>
  <si>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</si>
  <si>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</si>
  <si>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</si>
  <si>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</si>
  <si>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</si>
  <si>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</si>
  <si>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</si>
  <si>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</si>
  <si>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</si>
  <si>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</si>
  <si>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</si>
  <si>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</si>
  <si>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</si>
  <si>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</si>
  <si>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</si>
  <si>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</si>
  <si>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</si>
  <si>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</si>
  <si>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</si>
  <si>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</si>
  <si>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</si>
  <si>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</si>
  <si>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</si>
  <si>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</si>
  <si>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</si>
  <si>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</si>
  <si>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</si>
  <si>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</si>
  <si>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</si>
  <si>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</si>
  <si>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</si>
  <si>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</si>
  <si>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</si>
  <si>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</si>
  <si>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</si>
  <si>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</si>
  <si>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</si>
  <si>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</si>
  <si>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</si>
  <si>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</si>
  <si>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</si>
  <si>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</si>
  <si>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</si>
  <si>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</si>
  <si>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</si>
  <si>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</si>
  <si>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</si>
  <si>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</si>
  <si>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</si>
  <si>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</si>
  <si>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</si>
  <si>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</si>
  <si>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</si>
  <si>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</si>
  <si>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</si>
  <si>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</si>
  <si>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</si>
  <si>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</si>
  <si>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</si>
  <si>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</si>
  <si>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</si>
  <si>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</si>
  <si>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</si>
  <si>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</si>
  <si>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</si>
  <si>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</si>
  <si>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</si>
  <si>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</si>
  <si>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</si>
  <si>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</si>
  <si>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</si>
  <si>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</si>
  <si>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</si>
  <si>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</si>
  <si>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</si>
  <si>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</si>
  <si>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</si>
  <si>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</si>
  <si>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</si>
  <si>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</si>
  <si>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</si>
  <si>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</si>
  <si>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</si>
  <si>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</si>
  <si>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</si>
  <si>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</si>
  <si>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</si>
  <si>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</si>
  <si>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</si>
  <si>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</si>
  <si>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</si>
  <si>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</si>
  <si>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</si>
  <si>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</si>
  <si>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</si>
  <si>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</si>
  <si>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</si>
  <si>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</si>
  <si>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</si>
  <si>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</si>
  <si>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</si>
  <si>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</si>
  <si>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</si>
  <si>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</si>
  <si>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</si>
  <si>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</si>
  <si>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</si>
  <si>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</si>
  <si>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</si>
  <si>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</si>
  <si>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</si>
  <si>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</si>
  <si>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</si>
  <si>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</si>
  <si>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</si>
  <si>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</si>
  <si>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</si>
  <si>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</si>
  <si>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</si>
  <si>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</si>
  <si>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</si>
  <si>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</si>
  <si>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</si>
  <si>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</si>
  <si>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</si>
  <si>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</si>
  <si>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</si>
  <si>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</si>
  <si>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</si>
  <si>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</si>
  <si>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</si>
  <si>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</si>
  <si>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</si>
  <si>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</si>
  <si>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</si>
  <si>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</si>
  <si>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</si>
  <si>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</si>
  <si>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</si>
  <si>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</si>
  <si>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</si>
  <si>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</si>
  <si>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</si>
  <si>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</si>
  <si>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</si>
  <si>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</si>
  <si>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</si>
  <si>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</si>
  <si>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</si>
  <si>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</si>
  <si>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</si>
  <si>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</si>
  <si>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</si>
  <si>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</si>
  <si>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</si>
  <si>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</si>
  <si>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</si>
  <si>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</si>
  <si>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</si>
  <si>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</si>
  <si>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</si>
  <si>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</si>
  <si>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</si>
  <si>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</si>
  <si>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</si>
  <si>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</si>
  <si>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</si>
  <si>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</si>
  <si>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</si>
  <si>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</si>
  <si>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</si>
  <si>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</si>
  <si>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</si>
  <si>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</si>
  <si>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</si>
  <si>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</si>
  <si>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</si>
  <si>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</si>
  <si>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</si>
  <si>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</si>
  <si>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</si>
  <si>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</si>
  <si>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</si>
  <si>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</si>
  <si>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</si>
  <si>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</si>
  <si>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</si>
  <si>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</si>
  <si>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</si>
  <si>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</si>
  <si>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</si>
  <si>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</si>
  <si>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</si>
  <si>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</si>
  <si>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</si>
  <si>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</si>
  <si>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</si>
  <si>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</si>
  <si>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</si>
  <si>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</si>
  <si>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</si>
  <si>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</si>
  <si>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</si>
  <si>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</si>
  <si>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</si>
  <si>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</si>
  <si>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</si>
  <si>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</si>
  <si>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</si>
  <si>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</si>
  <si>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</si>
  <si>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</si>
  <si>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</si>
  <si>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</si>
  <si>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</si>
  <si>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</si>
  <si>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</si>
  <si>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</si>
  <si>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</si>
  <si>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</si>
  <si>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</si>
  <si>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</si>
  <si>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</si>
  <si>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</si>
  <si>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</si>
  <si>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</si>
  <si>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</si>
  <si>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</si>
  <si>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</si>
  <si>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</si>
  <si>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</si>
  <si>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</si>
  <si>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</si>
  <si>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</si>
  <si>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</si>
  <si>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</si>
  <si>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</si>
  <si>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</si>
  <si>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</si>
  <si>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</si>
  <si>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</si>
  <si>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</si>
  <si>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</si>
  <si>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</si>
  <si>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</si>
  <si>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</si>
  <si>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</si>
  <si>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</si>
  <si>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</si>
  <si>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</si>
  <si>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</si>
  <si>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</si>
  <si>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</si>
  <si>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</si>
  <si>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</si>
  <si>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</si>
  <si>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</si>
  <si>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</si>
  <si>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</si>
  <si>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</si>
  <si>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</si>
  <si>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</si>
  <si>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</si>
  <si>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</si>
  <si>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</si>
  <si>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</si>
  <si>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</si>
  <si>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</si>
  <si>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</si>
  <si>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</si>
  <si>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</si>
  <si>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</si>
  <si>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</si>
  <si>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</si>
  <si>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</si>
  <si>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</si>
  <si>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</si>
  <si>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</si>
  <si>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</si>
  <si>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</si>
  <si>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</si>
  <si>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</si>
  <si>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</si>
  <si>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</si>
  <si>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</si>
  <si>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</si>
  <si>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</si>
  <si>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</si>
  <si>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</si>
  <si>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</si>
  <si>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</si>
  <si>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</si>
  <si>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</si>
  <si>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</si>
  <si>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</si>
  <si>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</si>
  <si>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</si>
  <si>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</si>
  <si>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</si>
  <si>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</si>
  <si>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</si>
  <si>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</si>
  <si>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</si>
  <si>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</si>
  <si>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</si>
  <si>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</si>
  <si>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</si>
  <si>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</si>
  <si>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</si>
  <si>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</si>
  <si>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</si>
  <si>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</si>
  <si>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</si>
  <si>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</si>
  <si>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</si>
  <si>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</si>
  <si>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</si>
  <si>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</si>
  <si>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</si>
  <si>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</si>
  <si>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</si>
  <si>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</si>
  <si>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</si>
  <si>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</si>
  <si>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</si>
  <si>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</si>
  <si>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</si>
  <si>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</si>
  <si>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</si>
  <si>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</si>
  <si>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</si>
  <si>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</si>
  <si>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</si>
  <si>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</si>
  <si>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</si>
  <si>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</si>
  <si>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</si>
  <si>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</si>
  <si>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</si>
  <si>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</si>
  <si>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</si>
  <si>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</si>
  <si>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</si>
  <si>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</si>
  <si>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</si>
  <si>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</si>
  <si>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</si>
  <si>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</si>
  <si>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</si>
  <si>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</si>
  <si>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</si>
  <si>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</si>
  <si>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</si>
  <si>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</si>
  <si>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</si>
  <si>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</si>
  <si>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</si>
  <si>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</si>
  <si>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</si>
  <si>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</si>
  <si>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</si>
  <si>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</si>
  <si>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</si>
  <si>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</si>
  <si>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</si>
  <si>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</si>
  <si>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</si>
  <si>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</si>
  <si>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</si>
  <si>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</si>
  <si>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</si>
  <si>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</si>
  <si>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</si>
  <si>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</si>
  <si>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</si>
  <si>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</si>
  <si>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</si>
  <si>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</si>
  <si>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</si>
  <si>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</si>
  <si>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</si>
  <si>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</si>
  <si>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</si>
  <si>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</si>
  <si>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</si>
  <si>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</si>
  <si>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</si>
  <si>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</si>
  <si>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</si>
  <si>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</si>
  <si>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</si>
  <si>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</si>
  <si>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</si>
  <si>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</si>
  <si>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</si>
  <si>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</si>
  <si>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</si>
  <si>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</si>
  <si>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</si>
  <si>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</si>
  <si>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</si>
  <si>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</si>
  <si>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</si>
  <si>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</si>
  <si>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</si>
  <si>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</si>
  <si>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</si>
  <si>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</si>
  <si>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</si>
  <si>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</si>
  <si>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</si>
  <si>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</si>
  <si>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</si>
  <si>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</si>
  <si>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</si>
  <si>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</si>
  <si>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</si>
  <si>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</si>
  <si>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</si>
  <si>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</si>
  <si>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</si>
  <si>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</si>
  <si>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</si>
  <si>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</si>
  <si>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</si>
  <si>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</si>
  <si>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</si>
  <si>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</si>
  <si>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</si>
  <si>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</si>
  <si>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</si>
  <si>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</si>
  <si>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</si>
  <si>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</si>
  <si>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</si>
  <si>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</si>
  <si>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</si>
  <si>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</si>
  <si>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</si>
  <si>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</si>
  <si>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</si>
  <si>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</si>
  <si>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</si>
  <si>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</si>
  <si>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</si>
  <si>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</si>
  <si>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</si>
  <si>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</si>
  <si>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</si>
  <si>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</si>
  <si>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</si>
  <si>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</si>
  <si>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</si>
  <si>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</si>
  <si>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</si>
  <si>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</si>
  <si>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</si>
  <si>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</si>
  <si>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</si>
  <si>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</si>
  <si>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</si>
  <si>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</si>
  <si>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</si>
  <si>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</si>
  <si>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</si>
  <si>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</si>
  <si>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</si>
  <si>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</si>
  <si>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</si>
  <si>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</si>
  <si>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</si>
  <si>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</si>
  <si>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</si>
  <si>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</si>
  <si>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</si>
  <si>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</si>
  <si>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</si>
  <si>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</si>
  <si>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</si>
  <si>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</si>
  <si>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</si>
  <si>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</si>
  <si>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</si>
  <si>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</si>
  <si>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</si>
  <si>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</si>
  <si>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</si>
  <si>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</si>
  <si>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</si>
  <si>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</si>
  <si>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</si>
  <si>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</si>
  <si>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</si>
  <si>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</si>
  <si>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</si>
  <si>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</si>
  <si>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</si>
  <si>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</si>
  <si>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</si>
  <si>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</si>
  <si>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</si>
  <si>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</si>
  <si>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</si>
  <si>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</si>
  <si>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</si>
  <si>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</si>
  <si>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</si>
  <si>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</si>
  <si>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</si>
  <si>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</si>
  <si>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</si>
  <si>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</si>
  <si>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</si>
  <si>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</si>
  <si>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</si>
  <si>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</si>
  <si>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</si>
  <si>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</si>
  <si>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</si>
  <si>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</si>
  <si>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</si>
  <si>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</si>
  <si>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</si>
  <si>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</si>
  <si>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</si>
  <si>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</si>
  <si>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</si>
  <si>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</si>
  <si>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</si>
  <si>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</si>
  <si>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</si>
  <si>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</si>
  <si>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</si>
  <si>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</si>
  <si>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</si>
  <si>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</si>
  <si>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</si>
  <si>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</si>
  <si>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</si>
  <si>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</si>
  <si>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</si>
  <si>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</si>
  <si>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</si>
  <si>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</si>
  <si>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</si>
  <si>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</si>
  <si>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</si>
  <si>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</si>
  <si>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</si>
  <si>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</si>
  <si>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</si>
  <si>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</si>
  <si>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</si>
  <si>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</si>
  <si>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</si>
  <si>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</si>
  <si>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</si>
  <si>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</si>
  <si>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</si>
  <si>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</si>
  <si>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</si>
  <si>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</si>
  <si>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</si>
  <si>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</si>
  <si>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</si>
  <si>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</si>
  <si>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</si>
  <si>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</si>
  <si>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</si>
  <si>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</si>
  <si>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</si>
  <si>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</si>
  <si>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</si>
  <si>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</si>
  <si>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</si>
  <si>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</si>
  <si>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</si>
  <si>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</si>
  <si>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</si>
  <si>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</si>
  <si>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</si>
  <si>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</si>
  <si>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</si>
  <si>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</si>
  <si>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</si>
  <si>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</si>
  <si>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</si>
  <si>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</si>
  <si>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</si>
  <si>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</si>
  <si>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</si>
  <si>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</si>
  <si>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</si>
  <si>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</si>
  <si>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</si>
  <si>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</si>
  <si>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</si>
  <si>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</si>
  <si>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</si>
  <si>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</si>
  <si>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</si>
  <si>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</si>
  <si>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</si>
  <si>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</si>
  <si>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</si>
  <si>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</si>
  <si>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</si>
  <si>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</si>
  <si>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</si>
  <si>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</si>
  <si>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</si>
  <si>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</si>
  <si>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</si>
  <si>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</si>
  <si>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</si>
  <si>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</si>
  <si>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</si>
  <si>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</si>
  <si>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</si>
  <si>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</si>
  <si>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</si>
  <si>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</si>
  <si>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</si>
  <si>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</si>
  <si>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</si>
  <si>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</si>
  <si>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</si>
  <si>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</si>
  <si>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</si>
  <si>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</si>
  <si>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</si>
  <si>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</si>
  <si>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</si>
  <si>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</si>
  <si>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</si>
  <si>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</si>
  <si>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</si>
  <si>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</si>
  <si>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</si>
  <si>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</si>
  <si>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</si>
  <si>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</si>
  <si>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</si>
  <si>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</si>
  <si>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</si>
  <si>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</si>
  <si>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</si>
  <si>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</si>
  <si>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</si>
  <si>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</si>
  <si>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</si>
  <si>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</si>
  <si>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</si>
  <si>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</si>
  <si>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</si>
  <si>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</si>
  <si>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</si>
  <si>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</si>
  <si>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</si>
  <si>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</si>
  <si>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</si>
  <si>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</si>
  <si>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</si>
  <si>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</si>
  <si>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</si>
  <si>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</si>
  <si>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</si>
  <si>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</si>
  <si>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</si>
  <si>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</si>
  <si>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</si>
  <si>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</si>
  <si>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</si>
  <si>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</si>
  <si>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</si>
  <si>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</si>
  <si>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</si>
  <si>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</si>
  <si>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</si>
  <si>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</si>
  <si>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</si>
  <si>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</si>
  <si>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</si>
  <si>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</si>
  <si>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</si>
  <si>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</si>
  <si>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</si>
  <si>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</si>
  <si>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</si>
  <si>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</si>
  <si>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</si>
  <si>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</si>
  <si>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</si>
  <si>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</si>
  <si>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</si>
  <si>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</si>
  <si>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</si>
  <si>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</si>
  <si>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</si>
  <si>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</si>
  <si>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</si>
  <si>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</si>
  <si>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</si>
  <si>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</si>
  <si>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</si>
  <si>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</si>
  <si>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</si>
  <si>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</si>
  <si>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</si>
  <si>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</si>
  <si>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</si>
  <si>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</si>
  <si>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</si>
  <si>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</si>
  <si>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</si>
  <si>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</si>
  <si>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</si>
  <si>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</si>
  <si>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</si>
  <si>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</si>
  <si>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</si>
  <si>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</si>
  <si>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</si>
  <si>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</si>
  <si>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</si>
  <si>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</si>
  <si>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</si>
  <si>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</si>
  <si>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</si>
  <si>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</si>
  <si>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</si>
  <si>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</si>
  <si>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</si>
  <si>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</si>
  <si>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</si>
  <si>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</si>
  <si>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</si>
  <si>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</si>
  <si>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</si>
  <si>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</si>
  <si>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</si>
  <si>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</si>
  <si>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</si>
  <si>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</si>
  <si>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</si>
  <si>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</si>
  <si>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</si>
  <si>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</si>
  <si>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</si>
  <si>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</si>
  <si>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</si>
  <si>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</si>
  <si>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</si>
  <si>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</si>
  <si>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</si>
  <si>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</si>
  <si>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</si>
  <si>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</si>
  <si>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</si>
  <si>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</si>
  <si>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</si>
  <si>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</si>
  <si>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</si>
  <si>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</si>
  <si>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</si>
  <si>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</si>
  <si>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</si>
  <si>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</si>
  <si>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</si>
  <si>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</si>
  <si>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</si>
  <si>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</si>
  <si>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</si>
  <si>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</si>
  <si>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</si>
  <si>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</si>
  <si>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</si>
  <si>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</si>
  <si>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</si>
  <si>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</si>
  <si>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</si>
  <si>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</si>
  <si>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</si>
  <si>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</si>
  <si>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</si>
  <si>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</si>
  <si>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</si>
  <si>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</si>
  <si>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</si>
  <si>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</si>
  <si>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</si>
  <si>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</si>
  <si>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</si>
  <si>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</si>
  <si>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</si>
  <si>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</si>
  <si>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</si>
  <si>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</si>
  <si>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</si>
  <si>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</si>
  <si>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</si>
  <si>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</si>
  <si>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</si>
  <si>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</si>
  <si>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</si>
  <si>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</si>
  <si>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</si>
  <si>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</si>
  <si>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</si>
  <si>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</si>
  <si>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</si>
  <si>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</si>
  <si>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</si>
  <si>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</si>
  <si>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</si>
  <si>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</si>
  <si>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</si>
  <si>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</si>
  <si>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</si>
  <si>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</si>
  <si>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</si>
  <si>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</si>
  <si>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</si>
  <si>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</si>
  <si>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</si>
  <si>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</si>
  <si>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</si>
  <si>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</si>
  <si>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</si>
  <si>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</si>
  <si>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</si>
  <si>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</si>
  <si>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</si>
  <si>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</si>
  <si>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</si>
  <si>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</si>
  <si>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</si>
  <si>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</si>
  <si>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</si>
  <si>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</si>
  <si>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</si>
  <si>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</si>
  <si>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</si>
  <si>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</si>
  <si>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</si>
  <si>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</si>
  <si>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</si>
  <si>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</si>
  <si>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</si>
  <si>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</si>
  <si>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</si>
  <si>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</si>
  <si>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</si>
  <si>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</si>
  <si>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</si>
  <si>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</si>
  <si>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</si>
  <si>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</si>
  <si>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</si>
  <si>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</si>
  <si>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</si>
  <si>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</si>
  <si>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</si>
  <si>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</si>
  <si>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</si>
  <si>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</si>
  <si>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</si>
  <si>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</si>
  <si>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</si>
  <si>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</si>
  <si>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</si>
  <si>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</si>
  <si>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</si>
  <si>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</si>
  <si>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</si>
  <si>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</si>
  <si>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</si>
  <si>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</si>
  <si>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</si>
  <si>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</si>
  <si>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</si>
  <si>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</si>
  <si>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</si>
  <si>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</si>
  <si>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</si>
  <si>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</si>
  <si>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</si>
  <si>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</si>
  <si>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</si>
  <si>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</si>
  <si>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</si>
  <si>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</si>
  <si>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</si>
  <si>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</si>
  <si>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</si>
  <si>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</si>
  <si>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</si>
  <si>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</si>
  <si>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</si>
  <si>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</si>
  <si>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</si>
  <si>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</si>
  <si>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</si>
  <si>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</si>
  <si>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</si>
  <si>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</si>
  <si>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</si>
  <si>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</si>
  <si>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</si>
  <si>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</si>
  <si>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</si>
  <si>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</si>
  <si>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</si>
  <si>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</si>
  <si>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</si>
  <si>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</si>
  <si>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</si>
  <si>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</si>
  <si>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</si>
  <si>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</si>
  <si>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</si>
  <si>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</si>
  <si>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</si>
  <si>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</si>
  <si>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</si>
  <si>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</si>
  <si>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</si>
  <si>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</si>
  <si>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</si>
  <si>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</si>
  <si>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</si>
  <si>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</si>
  <si>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</si>
  <si>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</si>
  <si>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</si>
  <si>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</si>
  <si>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</si>
  <si>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</si>
  <si>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</si>
  <si>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</si>
  <si>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</si>
  <si>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</si>
  <si>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</si>
  <si>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</si>
  <si>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</si>
  <si>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</si>
  <si>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</si>
  <si>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</si>
  <si>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</si>
  <si>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</si>
  <si>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</si>
  <si>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</si>
  <si>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</si>
  <si>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</si>
  <si>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</si>
  <si>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</si>
  <si>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</si>
  <si>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</si>
  <si>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</si>
  <si>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</si>
  <si>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</si>
  <si>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</si>
  <si>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</si>
  <si>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</si>
  <si>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</si>
  <si>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</si>
  <si>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</si>
  <si>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</si>
  <si>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</si>
  <si>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</si>
  <si>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</si>
  <si>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</si>
  <si>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</si>
  <si>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</si>
  <si>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</si>
  <si>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</si>
  <si>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</si>
  <si>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</si>
  <si>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</si>
  <si>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</si>
  <si>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</si>
  <si>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</si>
  <si>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</si>
  <si>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</si>
  <si>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</si>
  <si>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</si>
  <si>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</si>
  <si>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</si>
  <si>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</si>
  <si>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</si>
  <si>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</si>
  <si>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</si>
  <si>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</si>
  <si>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</si>
  <si>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</si>
  <si>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</si>
  <si>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</si>
  <si>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</si>
  <si>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</si>
  <si>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</si>
  <si>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</si>
  <si>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</si>
  <si>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</si>
  <si>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</si>
  <si>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</si>
  <si>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</si>
  <si>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</si>
  <si>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</si>
  <si>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</si>
  <si>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</si>
  <si>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</si>
  <si>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</si>
  <si>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</si>
  <si>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</si>
  <si>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</si>
  <si>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</si>
  <si>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</si>
  <si>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</si>
  <si>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</si>
  <si>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</si>
  <si>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</si>
  <si>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</si>
  <si>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</si>
  <si>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</si>
  <si>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</si>
  <si>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</si>
  <si>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</si>
  <si>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</si>
  <si>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</si>
  <si>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</si>
  <si>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</si>
  <si>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</si>
  <si>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</si>
  <si>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</si>
  <si>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</si>
  <si>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</si>
  <si>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</si>
  <si>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</si>
  <si>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</si>
  <si>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</si>
  <si>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</si>
  <si>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</si>
  <si>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</si>
  <si>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</si>
  <si>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</si>
  <si>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</si>
  <si>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</si>
  <si>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</si>
  <si>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</si>
  <si>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</si>
  <si>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</si>
  <si>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</si>
  <si>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</si>
  <si>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</si>
  <si>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</si>
  <si>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</si>
  <si>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</si>
  <si>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</si>
  <si>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</si>
  <si>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</si>
  <si>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</si>
  <si>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</si>
  <si>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</si>
  <si>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</si>
  <si>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</si>
  <si>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</si>
  <si>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</si>
  <si>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</si>
  <si>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</si>
  <si>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</si>
  <si>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</si>
  <si>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</si>
  <si>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</si>
  <si>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</si>
  <si>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</si>
  <si>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</si>
  <si>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</si>
  <si>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</si>
  <si>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</si>
  <si>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</si>
  <si>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</si>
  <si>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</si>
  <si>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</si>
  <si>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</si>
  <si>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</si>
  <si>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</si>
  <si>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</si>
  <si>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</si>
  <si>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</si>
  <si>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</si>
  <si>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</si>
  <si>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</si>
  <si>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</si>
  <si>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</si>
  <si>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</si>
  <si>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</si>
  <si>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</si>
  <si>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</si>
  <si>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</si>
  <si>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</si>
  <si>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</si>
  <si>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</si>
  <si>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</si>
  <si>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</si>
  <si>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</si>
  <si>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</si>
  <si>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</si>
  <si>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</si>
  <si>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</si>
  <si>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</si>
  <si>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</si>
  <si>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</si>
  <si>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</si>
  <si>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</si>
  <si>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</si>
  <si>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</si>
  <si>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</si>
  <si>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</si>
  <si>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</si>
  <si>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</si>
  <si>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</si>
  <si>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</si>
  <si>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</si>
  <si>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</si>
  <si>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</si>
  <si>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</si>
  <si>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</si>
  <si>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</si>
  <si>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</si>
  <si>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</si>
  <si>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</si>
  <si>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</si>
  <si>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</si>
  <si>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</si>
  <si>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</si>
  <si>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</si>
  <si>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</si>
  <si>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</si>
  <si>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</si>
  <si>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</si>
  <si>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</si>
  <si>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</si>
  <si>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</si>
  <si>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</si>
  <si>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</si>
  <si>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</si>
  <si>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</si>
  <si>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</si>
  <si>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</si>
  <si>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</si>
  <si>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</si>
  <si>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</si>
  <si>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</si>
  <si>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</si>
  <si>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</si>
  <si>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</si>
  <si>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</si>
  <si>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</si>
  <si>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</si>
  <si>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</si>
  <si>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</si>
  <si>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</si>
  <si>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</si>
  <si>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</si>
  <si>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</si>
  <si>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</si>
  <si>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</si>
  <si>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</si>
  <si>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</si>
  <si>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</si>
  <si>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</si>
  <si>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</si>
  <si>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</si>
  <si>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</si>
  <si>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</si>
  <si>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</si>
  <si>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</si>
  <si>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</si>
  <si>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</si>
  <si>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</si>
  <si>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</si>
  <si>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</si>
  <si>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</si>
  <si>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</si>
  <si>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</si>
  <si>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</si>
  <si>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</si>
  <si>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</si>
  <si>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</si>
  <si>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</si>
  <si>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</si>
  <si>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</si>
  <si>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</si>
  <si>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</si>
  <si>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</si>
  <si>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</si>
  <si>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</si>
  <si>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</si>
  <si>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</si>
  <si>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</si>
  <si>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</si>
  <si>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</si>
  <si>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</si>
  <si>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</si>
  <si>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</si>
  <si>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</si>
  <si>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</si>
  <si>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</si>
  <si>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</si>
  <si>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</si>
  <si>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</si>
  <si>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</si>
  <si>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</si>
  <si>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</si>
  <si>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</si>
  <si>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</si>
  <si>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</si>
  <si>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</si>
  <si>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</si>
  <si>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</si>
  <si>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</si>
  <si>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</si>
  <si>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</si>
  <si>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</si>
  <si>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</si>
  <si>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</si>
  <si>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</si>
  <si>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</si>
  <si>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</si>
  <si>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</si>
  <si>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</si>
  <si>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</si>
  <si>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</si>
  <si>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</si>
  <si>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</si>
  <si>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</si>
  <si>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</si>
  <si>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</si>
  <si>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</si>
  <si>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</si>
  <si>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</si>
  <si>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</si>
  <si>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</si>
  <si>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</si>
  <si>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</si>
  <si>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</si>
  <si>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</si>
  <si>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</si>
  <si>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</si>
  <si>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</si>
  <si>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</si>
  <si>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</si>
  <si>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</si>
  <si>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</si>
  <si>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</si>
  <si>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</si>
  <si>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</si>
  <si>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</si>
  <si>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</si>
  <si>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</si>
  <si>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</si>
  <si>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</si>
  <si>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</si>
  <si>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</si>
  <si>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</si>
  <si>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</si>
  <si>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</si>
  <si>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</si>
  <si>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</si>
  <si>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</si>
  <si>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</si>
  <si>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</si>
  <si>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</si>
  <si>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</si>
  <si>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</si>
  <si>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</si>
  <si>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</si>
  <si>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</si>
  <si>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</si>
  <si>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</si>
  <si>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</si>
  <si>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</si>
  <si>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</si>
  <si>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</si>
  <si>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</si>
  <si>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</si>
  <si>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</si>
  <si>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</si>
  <si>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</si>
  <si>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</si>
  <si>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</si>
  <si>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</si>
  <si>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</si>
  <si>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</si>
  <si>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</si>
  <si>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</si>
  <si>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</si>
  <si>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</si>
  <si>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</si>
  <si>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</si>
  <si>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</si>
  <si>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</si>
  <si>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</si>
  <si>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</si>
  <si>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</si>
  <si>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</si>
  <si>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</si>
  <si>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</si>
  <si>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</si>
  <si>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</si>
  <si>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</si>
  <si>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</si>
  <si>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</si>
  <si>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</si>
  <si>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</si>
  <si>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</si>
  <si>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</si>
  <si>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</si>
  <si>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</si>
  <si>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</si>
  <si>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</si>
  <si>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</si>
  <si>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</si>
  <si>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</si>
  <si>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</si>
  <si>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</si>
  <si>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</si>
  <si>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</si>
  <si>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</si>
  <si>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</si>
  <si>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</si>
  <si>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</si>
  <si>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</si>
  <si>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</si>
  <si>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</si>
  <si>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</si>
  <si>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</si>
  <si>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</si>
  <si>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</si>
  <si>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</si>
  <si>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</si>
  <si>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</si>
  <si>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</si>
  <si>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</si>
  <si>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</si>
  <si>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</si>
  <si>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</si>
  <si>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</si>
  <si>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</si>
  <si>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</si>
  <si>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</si>
  <si>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</si>
  <si>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</si>
  <si>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</si>
  <si>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</si>
  <si>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</si>
  <si>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</si>
  <si>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</si>
  <si>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</si>
  <si>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</si>
  <si>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</si>
  <si>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</si>
  <si>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</si>
  <si>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</si>
  <si>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</si>
  <si>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</si>
  <si>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</si>
  <si>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</si>
  <si>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</si>
  <si>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</si>
  <si>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</si>
  <si>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</si>
  <si>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</si>
  <si>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</si>
  <si>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</si>
  <si>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</si>
  <si>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</si>
  <si>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</si>
  <si>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</si>
  <si>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</si>
  <si>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</si>
  <si>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</si>
  <si>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</si>
  <si>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</si>
  <si>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</si>
  <si>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</si>
  <si>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</si>
  <si>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</si>
  <si>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</si>
  <si>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</si>
  <si>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</si>
  <si>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</si>
  <si>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</si>
  <si>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</si>
  <si>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</si>
  <si>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</si>
  <si>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</si>
  <si>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</si>
  <si>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</si>
  <si>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</si>
  <si>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</si>
  <si>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</si>
  <si>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</si>
  <si>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</si>
  <si>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</si>
  <si>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</si>
  <si>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</si>
  <si>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</si>
  <si>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</si>
  <si>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</si>
  <si>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</si>
  <si>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</si>
  <si>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</si>
  <si>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</si>
  <si>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</si>
  <si>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</si>
  <si>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</si>
  <si>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</si>
  <si>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</si>
  <si>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</si>
  <si>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</si>
  <si>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</si>
  <si>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</si>
  <si>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</si>
  <si>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</si>
  <si>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</si>
  <si>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</si>
  <si>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</si>
  <si>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</si>
  <si>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</si>
  <si>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</si>
  <si>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</si>
  <si>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</si>
  <si>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</si>
  <si>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</si>
  <si>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</si>
  <si>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</si>
  <si>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</si>
  <si>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</si>
  <si>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</si>
  <si>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</si>
  <si>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</si>
  <si>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</si>
  <si>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</si>
  <si>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</si>
  <si>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</si>
  <si>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</si>
  <si>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</si>
  <si>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</si>
  <si>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</si>
  <si>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</si>
  <si>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</si>
  <si>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</si>
  <si>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</si>
  <si>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</si>
  <si>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</si>
  <si>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</si>
  <si>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</si>
  <si>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</si>
  <si>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</si>
  <si>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</si>
  <si>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</si>
  <si>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</si>
  <si>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</si>
  <si>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</si>
  <si>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</si>
  <si>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</si>
  <si>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</si>
  <si>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</si>
  <si>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</si>
  <si>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</si>
  <si>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</si>
  <si>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</si>
  <si>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</si>
  <si>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</si>
  <si>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</si>
  <si>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</si>
  <si>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</si>
  <si>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</si>
  <si>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</si>
  <si>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</si>
  <si>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</si>
  <si>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</si>
  <si>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</si>
  <si>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</si>
  <si>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</si>
  <si>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</si>
  <si>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</si>
  <si>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</si>
  <si>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</si>
  <si>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</si>
  <si>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</si>
  <si>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</si>
  <si>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</si>
  <si>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</si>
  <si>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</si>
  <si>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</si>
  <si>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</si>
  <si>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</si>
  <si>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</si>
  <si>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</si>
  <si>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</si>
  <si>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</si>
  <si>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</si>
  <si>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</si>
  <si>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</si>
  <si>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</si>
  <si>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</si>
  <si>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</si>
  <si>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</si>
  <si>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</si>
  <si>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</si>
  <si>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</si>
  <si>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</si>
  <si>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</si>
  <si>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</si>
  <si>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</si>
  <si>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</si>
  <si>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</si>
  <si>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</si>
  <si>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</si>
  <si>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</si>
  <si>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</si>
  <si>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</si>
  <si>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</si>
  <si>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</si>
  <si>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</si>
  <si>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</si>
  <si>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</si>
  <si>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</si>
  <si>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</si>
  <si>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</si>
  <si>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</si>
  <si>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</si>
  <si>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</si>
  <si>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</si>
  <si>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</si>
  <si>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</si>
  <si>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</si>
  <si>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</si>
  <si>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</si>
  <si>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</si>
  <si>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</si>
  <si>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</si>
  <si>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</si>
  <si>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</si>
  <si>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</si>
  <si>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</si>
  <si>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</si>
  <si>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</si>
  <si>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</si>
  <si>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</si>
  <si>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</si>
  <si>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</si>
  <si>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</si>
  <si>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</si>
  <si>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</si>
  <si>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</si>
  <si>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</si>
  <si>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</si>
  <si>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</si>
  <si>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</si>
  <si>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</si>
  <si>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</si>
  <si>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</si>
  <si>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</si>
  <si>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</si>
  <si>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</si>
  <si>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</si>
  <si>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</si>
  <si>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</si>
  <si>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</si>
  <si>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</si>
  <si>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</si>
  <si>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</si>
  <si>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</si>
  <si>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</si>
  <si>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</si>
  <si>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</si>
  <si>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</si>
  <si>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</si>
  <si>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</si>
  <si>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</si>
  <si>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</si>
  <si>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</si>
  <si>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</si>
  <si>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</si>
  <si>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</si>
  <si>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</si>
  <si>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</si>
  <si>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</si>
  <si>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</si>
  <si>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</si>
  <si>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</si>
  <si>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</si>
  <si>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</si>
  <si>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</si>
  <si>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</si>
  <si>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</si>
  <si>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</si>
  <si>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</si>
  <si>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</si>
  <si>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</si>
  <si>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</si>
  <si>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</si>
  <si>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</si>
  <si>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</si>
  <si>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</si>
  <si>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</si>
  <si>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</si>
  <si>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</si>
  <si>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</si>
  <si>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</si>
  <si>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</si>
  <si>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</si>
  <si>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</si>
  <si>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</si>
  <si>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</si>
  <si>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</si>
  <si>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</si>
  <si>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</si>
  <si>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</si>
  <si>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</si>
  <si>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</si>
  <si>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</si>
  <si>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</si>
  <si>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</si>
  <si>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</si>
  <si>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</si>
  <si>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</si>
  <si>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</si>
  <si>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</si>
  <si>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</si>
  <si>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</si>
  <si>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</si>
  <si>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</si>
  <si>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</si>
  <si>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</si>
  <si>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</si>
  <si>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</si>
  <si>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</si>
  <si>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</si>
  <si>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</si>
  <si>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</si>
  <si>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</si>
  <si>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</si>
  <si>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</si>
  <si>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</si>
  <si>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</si>
  <si>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</si>
  <si>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</si>
  <si>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</si>
  <si>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</si>
  <si>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</si>
  <si>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</si>
  <si>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</si>
  <si>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</si>
  <si>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</si>
  <si>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</si>
  <si>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</si>
  <si>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</si>
  <si>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</si>
  <si>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</si>
  <si>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</si>
  <si>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</si>
  <si>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</si>
  <si>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</si>
  <si>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</si>
  <si>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</si>
  <si>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</si>
  <si>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</si>
  <si>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</si>
  <si>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</si>
  <si>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</si>
  <si>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</si>
  <si>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</si>
  <si>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</si>
  <si>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</si>
  <si>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</si>
  <si>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</si>
  <si>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</si>
  <si>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</si>
  <si>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</si>
  <si>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</si>
  <si>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</si>
  <si>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</si>
  <si>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</si>
  <si>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</si>
  <si>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</si>
  <si>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</si>
  <si>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</si>
  <si>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</si>
  <si>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</si>
  <si>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</si>
  <si>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</si>
  <si>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</si>
  <si>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</si>
  <si>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</si>
  <si>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</si>
  <si>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</si>
  <si>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</si>
  <si>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</si>
  <si>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</si>
  <si>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</si>
  <si>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</si>
  <si>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</si>
  <si>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</si>
  <si>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</si>
  <si>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</si>
  <si>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</si>
  <si>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</si>
  <si>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</si>
  <si>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</si>
  <si>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</si>
  <si>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</si>
  <si>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</si>
  <si>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</si>
  <si>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</si>
  <si>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</si>
  <si>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</si>
  <si>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</si>
  <si>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</si>
  <si>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</si>
  <si>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</si>
  <si>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</si>
  <si>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</si>
  <si>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</si>
  <si>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</si>
  <si>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</si>
  <si>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</si>
  <si>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</si>
  <si>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</si>
  <si>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</si>
  <si>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</si>
  <si>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</si>
  <si>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</si>
  <si>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</si>
  <si>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</si>
  <si>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</si>
  <si>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</si>
  <si>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</si>
  <si>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</si>
  <si>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</si>
  <si>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</si>
  <si>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</si>
  <si>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</si>
  <si>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</si>
  <si>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</si>
  <si>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</si>
  <si>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</si>
  <si>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</si>
  <si>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</si>
  <si>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</si>
  <si>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</si>
  <si>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</si>
  <si>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</si>
  <si>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</si>
  <si>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</si>
  <si>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</si>
  <si>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</si>
  <si>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</si>
  <si>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</si>
  <si>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</si>
  <si>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</si>
  <si>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</si>
  <si>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</si>
  <si>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</si>
  <si>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</si>
  <si>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</si>
  <si>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</si>
  <si>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</si>
  <si>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</si>
  <si>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</si>
  <si>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</si>
  <si>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</si>
  <si>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</si>
  <si>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</si>
  <si>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</si>
  <si>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</si>
  <si>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</si>
  <si>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</si>
  <si>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</si>
  <si>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</si>
  <si>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</si>
  <si>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</si>
  <si>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</si>
  <si>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</si>
  <si>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</si>
  <si>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</si>
  <si>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</si>
  <si>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</si>
  <si>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</si>
  <si>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</si>
  <si>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</si>
  <si>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</si>
  <si>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</si>
  <si>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</si>
  <si>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</si>
  <si>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</si>
  <si>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</si>
  <si>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</si>
  <si>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</si>
  <si>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</si>
  <si>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</si>
  <si>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</si>
  <si>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</si>
  <si>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</si>
  <si>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</si>
  <si>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</si>
  <si>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</si>
  <si>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</si>
  <si>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</si>
  <si>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</si>
  <si>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</si>
  <si>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</si>
  <si>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</si>
  <si>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</si>
  <si>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</si>
  <si>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</si>
  <si>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</si>
  <si>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</si>
  <si>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</si>
  <si>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</si>
  <si>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</si>
  <si>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</si>
  <si>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</si>
  <si>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</si>
  <si>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</si>
  <si>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</si>
  <si>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</si>
  <si>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</si>
  <si>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</si>
  <si>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</si>
  <si>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</si>
  <si>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</si>
  <si>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</si>
  <si>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</si>
  <si>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</si>
  <si>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</si>
  <si>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</si>
  <si>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</si>
  <si>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</si>
  <si>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</si>
  <si>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</si>
  <si>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</si>
  <si>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</si>
  <si>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</si>
  <si>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</si>
  <si>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</si>
  <si>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</si>
  <si>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</si>
  <si>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</si>
  <si>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</si>
  <si>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</si>
  <si>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</si>
  <si>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</si>
  <si>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</si>
  <si>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</si>
  <si>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</si>
  <si>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</si>
  <si>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</si>
  <si>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</si>
  <si>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</si>
  <si>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</si>
  <si>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</si>
  <si>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</si>
  <si>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</si>
  <si>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</si>
  <si>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</si>
  <si>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</si>
  <si>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</si>
  <si>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</si>
  <si>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</si>
  <si>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</si>
  <si>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</si>
  <si>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</si>
  <si>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</si>
  <si>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</si>
  <si>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</si>
  <si>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</si>
  <si>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</si>
  <si>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</si>
  <si>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</si>
  <si>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</si>
  <si>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</si>
  <si>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</si>
  <si>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</si>
  <si>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</si>
  <si>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</si>
  <si>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</si>
  <si>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</si>
  <si>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</si>
  <si>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</si>
  <si>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</si>
  <si>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</si>
  <si>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</si>
  <si>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</si>
  <si>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</si>
  <si>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</si>
  <si>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</si>
  <si>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</si>
  <si>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</si>
  <si>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</si>
  <si>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</si>
  <si>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</si>
  <si>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</si>
  <si>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</si>
  <si>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</si>
  <si>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</si>
  <si>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</si>
  <si>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</si>
  <si>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</si>
  <si>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</si>
  <si>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</si>
  <si>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</si>
  <si>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</si>
  <si>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</si>
  <si>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</si>
  <si>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</si>
  <si>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</si>
  <si>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</si>
  <si>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</si>
  <si>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</si>
  <si>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</si>
  <si>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</si>
  <si>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</si>
  <si>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</si>
  <si>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</si>
  <si>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</si>
  <si>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</si>
  <si>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</si>
  <si>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</si>
  <si>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</si>
  <si>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</si>
  <si>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</si>
  <si>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</si>
  <si>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</si>
  <si>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</si>
  <si>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</si>
  <si>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</si>
  <si>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</si>
  <si>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</si>
  <si>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</si>
  <si>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</si>
  <si>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</si>
  <si>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</si>
  <si>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</si>
  <si>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</si>
  <si>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</si>
  <si>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</si>
  <si>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</si>
  <si>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</si>
  <si>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</si>
  <si>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</si>
  <si>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</si>
  <si>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</si>
  <si>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</si>
  <si>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</si>
  <si>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</si>
  <si>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</si>
  <si>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</si>
  <si>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</si>
  <si>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</si>
  <si>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</si>
  <si>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</si>
  <si>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</si>
  <si>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</si>
  <si>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</si>
  <si>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</si>
  <si>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</si>
  <si>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</si>
  <si>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</si>
  <si>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</si>
  <si>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</si>
  <si>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</si>
  <si>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</si>
  <si>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</si>
  <si>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</si>
  <si>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</si>
  <si>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</si>
  <si>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</si>
  <si>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</si>
  <si>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</si>
  <si>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</si>
  <si>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</si>
  <si>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</si>
  <si>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</si>
  <si>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</si>
  <si>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</si>
  <si>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</si>
  <si>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</si>
  <si>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</si>
  <si>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</si>
  <si>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</si>
  <si>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</si>
  <si>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</si>
  <si>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</si>
  <si>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</si>
  <si>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</si>
  <si>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</si>
  <si>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</si>
  <si>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</si>
  <si>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</si>
  <si>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</si>
  <si>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</si>
  <si>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</si>
  <si>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</si>
  <si>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</si>
  <si>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</si>
  <si>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</si>
  <si>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</si>
  <si>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</si>
  <si>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</si>
  <si>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</si>
  <si>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</si>
  <si>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</si>
  <si>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</si>
  <si>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</si>
  <si>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</si>
  <si>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</si>
  <si>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</si>
  <si>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</si>
  <si>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</si>
  <si>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</si>
  <si>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</si>
  <si>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</si>
  <si>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</si>
  <si>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</si>
  <si>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</si>
  <si>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</si>
  <si>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</si>
  <si>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</si>
  <si>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</si>
  <si>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</si>
  <si>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</si>
  <si>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</si>
  <si>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</si>
  <si>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</si>
  <si>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</si>
  <si>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</si>
  <si>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</si>
  <si>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</si>
  <si>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</si>
  <si>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</si>
  <si>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</si>
  <si>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</si>
  <si>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</si>
  <si>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</si>
  <si>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</si>
  <si>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</si>
  <si>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</si>
  <si>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</si>
  <si>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</si>
  <si>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</si>
  <si>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</si>
  <si>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</si>
  <si>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</si>
  <si>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</si>
  <si>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</si>
  <si>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</si>
  <si>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</si>
  <si>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</si>
  <si>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</si>
  <si>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</si>
  <si>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</si>
  <si>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</si>
  <si>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</si>
  <si>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</si>
  <si>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</si>
  <si>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</si>
  <si>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</si>
  <si>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</si>
  <si>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</si>
  <si>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</si>
  <si>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</si>
  <si>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</si>
  <si>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</si>
  <si>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</si>
  <si>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</si>
  <si>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</si>
  <si>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</si>
  <si>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</si>
  <si>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</si>
  <si>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</si>
  <si>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</si>
  <si>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</si>
  <si>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</si>
  <si>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</si>
  <si>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</si>
  <si>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</si>
  <si>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</si>
  <si>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</si>
  <si>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</si>
  <si>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</si>
  <si>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</si>
  <si>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</si>
  <si>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</si>
  <si>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</si>
  <si>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</si>
  <si>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</si>
  <si>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</si>
  <si>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</si>
  <si>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</si>
  <si>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</si>
  <si>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</si>
  <si>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</si>
  <si>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</si>
  <si>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</si>
  <si>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</si>
  <si>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</si>
  <si>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</si>
  <si>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</si>
  <si>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</si>
  <si>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</si>
  <si>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</si>
  <si>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</si>
  <si>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</si>
  <si>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</si>
  <si>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</si>
  <si>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</si>
  <si>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</si>
  <si>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</si>
  <si>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</si>
  <si>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</si>
  <si>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</si>
  <si>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</si>
  <si>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</si>
  <si>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</si>
  <si>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</si>
  <si>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</si>
  <si>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</si>
  <si>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</si>
  <si>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</si>
  <si>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</si>
  <si>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</si>
  <si>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</si>
  <si>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</si>
  <si>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</si>
  <si>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</si>
  <si>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</si>
  <si>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</si>
  <si>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</si>
  <si>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</si>
  <si>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</si>
  <si>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</si>
  <si>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</si>
  <si>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</si>
  <si>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</si>
  <si>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</si>
  <si>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</si>
  <si>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</si>
  <si>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</si>
  <si>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</si>
  <si>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</si>
  <si>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</si>
  <si>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</si>
  <si>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</si>
  <si>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</si>
  <si>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</si>
  <si>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</si>
  <si>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</si>
  <si>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</si>
  <si>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</si>
  <si>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</si>
  <si>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</si>
  <si>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</si>
  <si>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</si>
  <si>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</si>
  <si>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</si>
  <si>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</si>
  <si>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</si>
  <si>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</si>
  <si>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</si>
  <si>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</si>
  <si>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</si>
  <si>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</si>
  <si>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</si>
  <si>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</si>
  <si>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</si>
  <si>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</si>
  <si>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</si>
  <si>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</si>
  <si>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</si>
  <si>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</si>
  <si>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</si>
  <si>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</si>
  <si>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</si>
  <si>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</si>
  <si>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</si>
  <si>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</si>
  <si>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</si>
  <si>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</si>
  <si>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</si>
  <si>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</si>
  <si>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</si>
  <si>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</si>
  <si>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</si>
  <si>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</si>
  <si>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</si>
  <si>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</si>
  <si>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</si>
  <si>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</si>
  <si>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</si>
  <si>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</si>
  <si>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</si>
  <si>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</si>
  <si>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</si>
  <si>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</si>
  <si>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</si>
  <si>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</si>
  <si>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</si>
  <si>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</si>
  <si>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</si>
  <si>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</si>
  <si>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</si>
  <si>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</si>
  <si>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</si>
  <si>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</si>
  <si>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</si>
  <si>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</si>
  <si>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</si>
  <si>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</si>
  <si>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</si>
  <si>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</si>
  <si>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</si>
  <si>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</si>
  <si>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</si>
  <si>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</si>
  <si>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</si>
  <si>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</si>
  <si>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</si>
  <si>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</si>
  <si>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</si>
  <si>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</si>
  <si>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</si>
  <si>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</si>
  <si>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</si>
  <si>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</si>
  <si>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</si>
  <si>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</si>
  <si>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</si>
  <si>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</si>
  <si>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</si>
  <si>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</si>
  <si>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</si>
  <si>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</si>
  <si>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</si>
  <si>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</si>
  <si>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</si>
  <si>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</si>
  <si>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</si>
  <si>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</si>
  <si>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</si>
  <si>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</si>
  <si>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</si>
  <si>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</si>
  <si>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</si>
  <si>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</si>
  <si>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</si>
  <si>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</si>
  <si>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</si>
  <si>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</si>
  <si>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</si>
  <si>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</si>
  <si>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</si>
  <si>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</si>
  <si>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</si>
  <si>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</si>
  <si>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</si>
  <si>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</si>
  <si>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</si>
  <si>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</si>
  <si>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</si>
  <si>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</si>
  <si>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</si>
  <si>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</si>
  <si>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</si>
  <si>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</si>
  <si>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</si>
  <si>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</si>
  <si>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</si>
  <si>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</si>
  <si>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</si>
  <si>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</si>
  <si>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</si>
  <si>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</si>
  <si>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</si>
  <si>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</si>
  <si>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</si>
  <si>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</si>
  <si>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</si>
  <si>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</si>
  <si>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</si>
  <si>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</si>
  <si>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</si>
  <si>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</si>
  <si>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</si>
  <si>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</si>
  <si>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</si>
  <si>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</si>
  <si>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</si>
  <si>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</si>
  <si>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</si>
  <si>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</si>
  <si>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</si>
  <si>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</si>
  <si>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</si>
  <si>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</si>
  <si>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</si>
  <si>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</si>
  <si>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</si>
  <si>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</si>
  <si>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</si>
  <si>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</si>
  <si>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</si>
  <si>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</si>
  <si>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</si>
  <si>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</si>
  <si>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</si>
  <si>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</si>
  <si>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</si>
  <si>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</si>
  <si>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</si>
  <si>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</si>
  <si>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</si>
  <si>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</si>
  <si>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</si>
  <si>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</si>
  <si>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</si>
  <si>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</si>
  <si>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</si>
  <si>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</si>
  <si>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</si>
  <si>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</si>
  <si>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</si>
  <si>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</si>
  <si>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</si>
  <si>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</si>
  <si>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</si>
  <si>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</si>
  <si>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</si>
  <si>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</si>
  <si>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</si>
  <si>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</si>
  <si>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</si>
  <si>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</si>
  <si>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</si>
  <si>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</si>
  <si>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</si>
  <si>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</si>
  <si>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</si>
  <si>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</si>
  <si>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</si>
  <si>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</si>
  <si>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</si>
  <si>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</si>
  <si>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</si>
  <si>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</si>
  <si>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</si>
  <si>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</si>
  <si>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</si>
  <si>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</si>
  <si>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</si>
  <si>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</si>
  <si>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</si>
  <si>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</si>
  <si>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</si>
  <si>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</si>
  <si>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</si>
  <si>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</si>
  <si>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</si>
  <si>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</si>
  <si>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</si>
  <si>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</si>
  <si>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</si>
  <si>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</si>
  <si>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</si>
  <si>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</si>
  <si>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</si>
  <si>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</si>
  <si>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</si>
  <si>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</si>
  <si>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</si>
  <si>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</si>
  <si>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</si>
  <si>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</si>
  <si>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</si>
  <si>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</si>
  <si>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</si>
  <si>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</si>
  <si>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</si>
  <si>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</si>
  <si>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</si>
  <si>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</si>
  <si>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</si>
  <si>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</si>
  <si>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</si>
  <si>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</si>
  <si>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</si>
  <si>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</si>
  <si>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</si>
  <si>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</si>
  <si>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</si>
  <si>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</si>
  <si>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</si>
  <si>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</si>
  <si>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</si>
  <si>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</si>
  <si>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</si>
  <si>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</si>
  <si>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</si>
  <si>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</si>
  <si>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</si>
  <si>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</si>
  <si>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</si>
  <si>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</si>
  <si>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</si>
  <si>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</si>
  <si>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</si>
  <si>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</si>
  <si>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</si>
  <si>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</si>
  <si>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</si>
  <si>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</si>
  <si>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</si>
  <si>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</si>
  <si>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</si>
  <si>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</si>
  <si>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</si>
  <si>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</si>
  <si>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</si>
  <si>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</si>
  <si>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</si>
  <si>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</si>
  <si>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</si>
  <si>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</si>
  <si>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</si>
  <si>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</si>
  <si>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</si>
  <si>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</si>
  <si>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</si>
  <si>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</si>
  <si>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</si>
  <si>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</si>
  <si>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</si>
  <si>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</si>
  <si>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</si>
  <si>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</si>
  <si>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</si>
  <si>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</si>
  <si>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</si>
  <si>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</si>
  <si>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</si>
  <si>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</si>
  <si>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</si>
  <si>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</si>
  <si>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</si>
  <si>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</si>
  <si>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</si>
  <si>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</si>
  <si>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</si>
  <si>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</si>
  <si>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</si>
  <si>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</si>
  <si>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</si>
  <si>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</si>
  <si>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</si>
  <si>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</si>
  <si>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</si>
  <si>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</si>
  <si>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</si>
  <si>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</si>
  <si>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</si>
  <si>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</si>
  <si>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</si>
  <si>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</si>
  <si>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</si>
  <si>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</si>
  <si>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</si>
  <si>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</si>
  <si>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</si>
  <si>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</si>
  <si>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</si>
  <si>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</si>
  <si>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</si>
  <si>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</si>
  <si>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</si>
  <si>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</si>
  <si>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</si>
  <si>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</si>
  <si>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</si>
  <si>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</si>
  <si>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</si>
  <si>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</si>
  <si>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</si>
  <si>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</si>
  <si>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</si>
  <si>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</si>
  <si>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</si>
  <si>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</si>
  <si>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</si>
  <si>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</si>
  <si>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</si>
  <si>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</si>
  <si>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</si>
  <si>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</si>
  <si>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</si>
  <si>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</si>
  <si>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</si>
  <si>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</si>
  <si>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</si>
  <si>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</si>
  <si>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</si>
  <si>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</si>
  <si>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</si>
  <si>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</si>
  <si>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</si>
  <si>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</si>
  <si>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</si>
  <si>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</si>
  <si>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</si>
  <si>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</si>
  <si>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</si>
  <si>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</si>
  <si>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</si>
  <si>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</si>
  <si>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</si>
  <si>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</si>
  <si>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</si>
  <si>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</si>
  <si>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</si>
  <si>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</si>
  <si>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</si>
  <si>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</si>
  <si>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</si>
  <si>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</si>
  <si>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</si>
  <si>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</si>
  <si>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</si>
  <si>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</si>
  <si>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</si>
  <si>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</si>
  <si>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</si>
  <si>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</si>
  <si>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</si>
  <si>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</si>
  <si>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</si>
  <si>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</si>
  <si>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</si>
  <si>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</si>
  <si>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</si>
  <si>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</si>
  <si>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</si>
  <si>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</si>
  <si>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</si>
  <si>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</si>
  <si>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</si>
  <si>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</si>
  <si>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</si>
  <si>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</si>
  <si>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</si>
  <si>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</si>
  <si>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</si>
  <si>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</si>
  <si>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</si>
  <si>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</si>
  <si>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</si>
  <si>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</si>
  <si>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</si>
  <si>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</si>
  <si>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</si>
  <si>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</si>
  <si>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</si>
  <si>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</si>
  <si>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</si>
  <si>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</si>
  <si>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</si>
  <si>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</si>
  <si>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</si>
  <si>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</si>
  <si>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</si>
  <si>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</si>
  <si>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</si>
  <si>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</si>
  <si>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</si>
  <si>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</si>
  <si>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</si>
  <si>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</si>
  <si>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</si>
  <si>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</si>
  <si>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</si>
  <si>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</si>
  <si>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</si>
  <si>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</si>
  <si>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</si>
  <si>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</si>
  <si>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</si>
  <si>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</si>
  <si>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</si>
  <si>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</si>
  <si>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</si>
  <si>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</si>
  <si>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</si>
  <si>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</si>
  <si>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</si>
  <si>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</si>
  <si>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</si>
  <si>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</si>
  <si>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</si>
  <si>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</si>
  <si>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</si>
  <si>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</si>
  <si>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</si>
  <si>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</si>
  <si>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</si>
  <si>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</si>
  <si>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</si>
  <si>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</si>
  <si>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</si>
  <si>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</si>
  <si>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</si>
  <si>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</si>
  <si>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</si>
  <si>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</si>
  <si>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</si>
  <si>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</si>
  <si>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</si>
  <si>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</si>
  <si>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</si>
  <si>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</si>
  <si>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</si>
  <si>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</si>
  <si>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</si>
  <si>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</si>
  <si>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</si>
  <si>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</si>
  <si>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</si>
  <si>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</si>
  <si>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</si>
  <si>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</si>
  <si>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</si>
  <si>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</si>
  <si>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</si>
  <si>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</si>
  <si>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</si>
  <si>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</si>
  <si>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</si>
  <si>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</si>
  <si>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</si>
  <si>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</si>
  <si>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</si>
  <si>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</si>
  <si>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</si>
  <si>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</si>
  <si>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</si>
  <si>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</si>
  <si>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</si>
  <si>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</si>
  <si>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</si>
  <si>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</si>
  <si>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</si>
  <si>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</si>
  <si>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</si>
  <si>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</si>
  <si>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</si>
  <si>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</si>
  <si>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</si>
  <si>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</si>
  <si>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</si>
  <si>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</si>
  <si>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</si>
  <si>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</si>
  <si>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</si>
  <si>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</si>
  <si>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</si>
  <si>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</si>
  <si>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</si>
  <si>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</si>
  <si>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</si>
  <si>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</si>
  <si>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</si>
  <si>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</si>
  <si>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</si>
  <si>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</si>
  <si>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</si>
  <si>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</si>
  <si>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</si>
  <si>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</si>
  <si>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</si>
  <si>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</si>
  <si>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</si>
  <si>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</si>
  <si>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</si>
  <si>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</si>
  <si>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</si>
  <si>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</si>
  <si>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</si>
  <si>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</si>
  <si>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</si>
  <si>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</si>
  <si>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</si>
  <si>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</si>
  <si>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</si>
  <si>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</si>
  <si>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</si>
  <si>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</si>
  <si>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</si>
  <si>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</si>
  <si>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</si>
  <si>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</si>
  <si>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</si>
  <si>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</si>
  <si>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</si>
  <si>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</si>
  <si>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</si>
  <si>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</si>
  <si>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</si>
  <si>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</si>
  <si>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</si>
  <si>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</si>
  <si>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</si>
  <si>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</si>
  <si>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</si>
  <si>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</si>
  <si>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</si>
  <si>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</si>
  <si>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</si>
  <si>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</si>
  <si>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</si>
  <si>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</si>
  <si>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</si>
  <si>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</si>
  <si>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</si>
  <si>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</si>
  <si>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</si>
  <si>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</si>
  <si>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</si>
  <si>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</si>
  <si>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</si>
  <si>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</si>
  <si>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</si>
  <si>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</si>
  <si>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</si>
  <si>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</si>
  <si>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</si>
  <si>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</si>
  <si>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</si>
  <si>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</si>
  <si>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</si>
  <si>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</si>
  <si>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</si>
  <si>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</si>
  <si>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</si>
  <si>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</si>
  <si>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</si>
  <si>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</si>
  <si>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</si>
  <si>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</si>
  <si>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</si>
  <si>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</si>
  <si>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</si>
  <si>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</si>
  <si>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</si>
  <si>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</si>
  <si>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</si>
  <si>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</si>
  <si>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</si>
  <si>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</si>
  <si>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</si>
  <si>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</si>
  <si>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</si>
  <si>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</si>
  <si>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</si>
  <si>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</si>
  <si>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</si>
  <si>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</si>
  <si>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</si>
  <si>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</si>
  <si>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</si>
  <si>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</si>
  <si>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</si>
  <si>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</si>
  <si>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</si>
  <si>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</si>
  <si>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</si>
  <si>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</si>
  <si>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</si>
  <si>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</si>
  <si>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</si>
  <si>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</si>
  <si>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</si>
  <si>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</si>
  <si>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</si>
  <si>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</si>
  <si>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</si>
  <si>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</si>
  <si>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</si>
  <si>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</si>
  <si>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</si>
  <si>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</si>
  <si>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</si>
  <si>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</si>
  <si>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</si>
  <si>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</si>
  <si>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</si>
  <si>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</si>
  <si>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</si>
  <si>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</si>
  <si>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</si>
  <si>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</si>
  <si>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</si>
  <si>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</si>
  <si>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</si>
  <si>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</si>
  <si>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</si>
  <si>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</si>
  <si>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</si>
  <si>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</si>
  <si>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</si>
  <si>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</si>
  <si>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</si>
  <si>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</si>
  <si>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</si>
  <si>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</si>
  <si>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</si>
  <si>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</si>
  <si>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</si>
  <si>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</si>
  <si>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</si>
  <si>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</si>
  <si>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</si>
  <si>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</si>
  <si>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</si>
  <si>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</si>
  <si>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</si>
  <si>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</si>
  <si>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</si>
  <si>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</si>
  <si>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</si>
  <si>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</si>
  <si>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</si>
  <si>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</si>
  <si>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</si>
  <si>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</si>
  <si>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</si>
  <si>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</si>
  <si>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</si>
  <si>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</si>
  <si>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</si>
  <si>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</si>
  <si>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</si>
  <si>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</si>
  <si>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</si>
  <si>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</si>
  <si>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</si>
  <si>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</si>
  <si>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</si>
  <si>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</si>
  <si>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</si>
  <si>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</si>
  <si>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</si>
  <si>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</si>
  <si>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</si>
  <si>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</si>
  <si>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</si>
  <si>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</si>
  <si>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</si>
  <si>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</si>
  <si>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</si>
  <si>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</si>
  <si>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</si>
  <si>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</si>
  <si>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</si>
  <si>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</si>
  <si>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</si>
  <si>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</si>
  <si>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</si>
  <si>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</si>
  <si>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</si>
  <si>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</si>
  <si>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</si>
  <si>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</si>
  <si>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</si>
  <si>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</si>
  <si>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</si>
  <si>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</si>
  <si>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</si>
  <si>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</si>
  <si>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</si>
  <si>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</si>
  <si>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</si>
  <si>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</si>
  <si>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</si>
  <si>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</si>
  <si>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</si>
  <si>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</si>
  <si>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</si>
  <si>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</si>
  <si>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</si>
  <si>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</si>
  <si>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</si>
  <si>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</si>
  <si>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</si>
  <si>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</si>
  <si>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</si>
  <si>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</si>
  <si>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</si>
  <si>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</si>
  <si>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</si>
  <si>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</si>
  <si>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</si>
  <si>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</si>
  <si>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</si>
  <si>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</si>
  <si>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</si>
  <si>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</si>
  <si>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</si>
  <si>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</si>
  <si>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</si>
  <si>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</si>
  <si>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</si>
  <si>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</si>
  <si>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</si>
  <si>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</si>
  <si>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</si>
  <si>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</si>
  <si>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</si>
  <si>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</si>
  <si>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</si>
  <si>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</si>
  <si>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</si>
  <si>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</si>
  <si>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</si>
  <si>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</si>
  <si>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</si>
  <si>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</si>
  <si>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</si>
  <si>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</si>
  <si>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</si>
  <si>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</si>
  <si>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</si>
  <si>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</si>
  <si>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</si>
  <si>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</si>
  <si>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</si>
  <si>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</si>
  <si>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</si>
  <si>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</si>
  <si>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</si>
  <si>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</si>
  <si>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</si>
  <si>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</si>
  <si>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</si>
  <si>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</si>
  <si>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</si>
  <si>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</si>
  <si>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</si>
  <si>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</si>
  <si>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</si>
  <si>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</si>
  <si>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</si>
  <si>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</si>
  <si>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</si>
  <si>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</si>
  <si>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</si>
  <si>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</si>
  <si>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</si>
  <si>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</si>
  <si>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</si>
  <si>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</si>
  <si>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</si>
  <si>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</si>
  <si>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</si>
  <si>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</si>
  <si>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</si>
  <si>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</si>
  <si>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</si>
  <si>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</si>
  <si>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</si>
  <si>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</si>
  <si>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</si>
  <si>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</si>
  <si>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</si>
  <si>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</si>
  <si>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</si>
  <si>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</si>
  <si>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</si>
  <si>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</si>
  <si>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</si>
  <si>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</si>
  <si>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</si>
  <si>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</si>
  <si>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</si>
  <si>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</si>
  <si>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</si>
  <si>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</si>
  <si>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</si>
  <si>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</si>
  <si>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</si>
  <si>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</si>
  <si>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</si>
  <si>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</si>
  <si>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</si>
  <si>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</si>
  <si>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</si>
  <si>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</si>
  <si>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</si>
  <si>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</si>
  <si>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</si>
  <si>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</si>
  <si>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</si>
  <si>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</si>
  <si>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</si>
  <si>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</si>
  <si>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</si>
  <si>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</si>
  <si>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</si>
  <si>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</si>
  <si>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</si>
  <si>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</si>
  <si>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</si>
  <si>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</si>
  <si>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</si>
  <si>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</si>
  <si>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</si>
  <si>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</si>
  <si>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</si>
  <si>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</si>
  <si>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</si>
  <si>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</si>
  <si>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</si>
  <si>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</si>
  <si>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</si>
  <si>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</si>
  <si>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</si>
  <si>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</si>
  <si>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</si>
  <si>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</si>
  <si>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</si>
  <si>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</si>
  <si>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</si>
  <si>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</si>
  <si>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</si>
  <si>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</si>
  <si>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</si>
  <si>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</si>
  <si>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</si>
  <si>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</si>
  <si>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</si>
  <si>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</si>
  <si>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</si>
  <si>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</si>
  <si>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</si>
  <si>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</si>
  <si>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</si>
  <si>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</si>
  <si>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</si>
  <si>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</si>
  <si>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</si>
  <si>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</si>
  <si>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</si>
  <si>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</si>
  <si>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</si>
  <si>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</si>
  <si>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</si>
  <si>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</si>
  <si>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</si>
  <si>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</si>
  <si>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</si>
  <si>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</si>
  <si>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</si>
  <si>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</si>
  <si>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</si>
  <si>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</si>
  <si>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</si>
  <si>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</si>
  <si>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</si>
  <si>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</si>
  <si>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</si>
  <si>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</si>
  <si>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</si>
  <si>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</si>
  <si>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</si>
  <si>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</si>
  <si>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</si>
  <si>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</si>
  <si>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</si>
  <si>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</si>
  <si>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</si>
  <si>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</si>
  <si>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</si>
  <si>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</si>
  <si>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</si>
  <si>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</si>
  <si>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</si>
  <si>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</si>
  <si>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</si>
  <si>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</si>
  <si>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</si>
  <si>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</si>
  <si>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</si>
  <si>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</si>
  <si>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</si>
  <si>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</si>
  <si>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</si>
  <si>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</si>
  <si>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</si>
  <si>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</si>
  <si>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</si>
  <si>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</si>
  <si>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</si>
  <si>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</si>
  <si>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</si>
  <si>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</si>
  <si>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</si>
  <si>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</si>
  <si>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</si>
  <si>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</si>
  <si>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</si>
  <si>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</si>
  <si>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</si>
  <si>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</si>
  <si>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</si>
  <si>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</si>
  <si>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</si>
  <si>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</si>
  <si>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</si>
  <si>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</si>
  <si>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</si>
  <si>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</si>
  <si>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</si>
  <si>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</si>
  <si>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</si>
  <si>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</si>
  <si>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</si>
  <si>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</si>
  <si>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</si>
  <si>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</si>
  <si>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</si>
  <si>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</si>
  <si>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</si>
  <si>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</si>
  <si>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</si>
  <si>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</si>
  <si>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</si>
  <si>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</si>
  <si>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</si>
  <si>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</si>
  <si>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</si>
  <si>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</si>
  <si>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</si>
  <si>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</si>
  <si>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</si>
  <si>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</si>
  <si>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</si>
  <si>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</si>
  <si>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</si>
  <si>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</si>
  <si>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</si>
  <si>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</si>
  <si>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</si>
  <si>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</si>
  <si>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</si>
  <si>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</si>
  <si>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</si>
  <si>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</si>
  <si>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</si>
  <si>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</si>
  <si>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</si>
  <si>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</si>
  <si>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</si>
  <si>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</si>
  <si>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</si>
  <si>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</si>
  <si>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</si>
  <si>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</si>
  <si>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</si>
  <si>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</si>
  <si>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</si>
  <si>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</si>
  <si>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</si>
  <si>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</si>
  <si>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</si>
  <si>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</si>
  <si>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</si>
  <si>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</si>
  <si>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</si>
  <si>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</si>
  <si>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</si>
  <si>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</si>
  <si>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</si>
  <si>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</si>
  <si>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</si>
  <si>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</si>
  <si>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</si>
  <si>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</si>
  <si>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</si>
  <si>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</si>
  <si>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</si>
  <si>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</si>
  <si>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</si>
  <si>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</si>
  <si>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</si>
  <si>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</si>
  <si>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</si>
  <si>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</si>
  <si>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</si>
  <si>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</si>
  <si>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</si>
  <si>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</si>
  <si>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</si>
  <si>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</si>
  <si>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</si>
  <si>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</si>
  <si>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</si>
  <si>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</si>
  <si>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</si>
  <si>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</si>
  <si>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</si>
  <si>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</si>
  <si>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</si>
  <si>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</si>
  <si>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</si>
  <si>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</si>
  <si>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</si>
  <si>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</si>
  <si>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</si>
  <si>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</si>
  <si>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</si>
  <si>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</si>
  <si>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</si>
  <si>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</si>
  <si>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</si>
  <si>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</si>
  <si>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</si>
  <si>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</si>
  <si>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</si>
  <si>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</si>
  <si>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</si>
  <si>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</si>
  <si>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</si>
  <si>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</si>
  <si>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</si>
  <si>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</si>
  <si>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</si>
  <si>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</si>
  <si>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</si>
  <si>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</si>
  <si>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</si>
  <si>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</si>
  <si>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</si>
  <si>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</si>
  <si>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</si>
  <si>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</si>
  <si>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</si>
  <si>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</si>
  <si>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</si>
  <si>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</si>
  <si>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</si>
  <si>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</si>
  <si>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</si>
  <si>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</si>
  <si>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</si>
  <si>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</si>
  <si>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</si>
  <si>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</si>
  <si>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</si>
  <si>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</si>
  <si>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</si>
  <si>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</si>
  <si>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</si>
  <si>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</si>
  <si>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</si>
  <si>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</si>
  <si>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</si>
  <si>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</si>
  <si>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</si>
  <si>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</si>
  <si>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</si>
  <si>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</si>
  <si>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</si>
  <si>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</si>
  <si>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</si>
  <si>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</si>
  <si>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</si>
  <si>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</si>
  <si>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</si>
  <si>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</si>
  <si>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</si>
  <si>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</si>
  <si>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</si>
  <si>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</si>
  <si>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</si>
  <si>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</si>
  <si>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</si>
  <si>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</si>
  <si>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</si>
  <si>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</si>
  <si>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</si>
  <si>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</si>
  <si>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</si>
  <si>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</si>
  <si>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</si>
  <si>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</si>
  <si>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</si>
  <si>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</si>
  <si>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</si>
  <si>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</si>
  <si>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</si>
  <si>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</si>
  <si>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</si>
  <si>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</si>
  <si>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</si>
  <si>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</si>
  <si>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</si>
  <si>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</si>
  <si>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</si>
  <si>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</si>
  <si>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</si>
  <si>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</si>
  <si>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</si>
  <si>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</si>
  <si>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</si>
  <si>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</si>
  <si>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</si>
  <si>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</si>
  <si>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</si>
  <si>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</si>
  <si>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</si>
  <si>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</si>
  <si>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</si>
  <si>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</si>
  <si>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</si>
  <si>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</si>
  <si>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</si>
  <si>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</si>
  <si>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</si>
  <si>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</si>
  <si>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</si>
  <si>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</si>
  <si>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</si>
  <si>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</si>
  <si>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</si>
  <si>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</si>
  <si>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</si>
  <si>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</si>
  <si>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</si>
  <si>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</si>
  <si>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</si>
  <si>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</si>
  <si>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</si>
  <si>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</si>
  <si>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</si>
  <si>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</si>
  <si>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</si>
  <si>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</si>
  <si>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</si>
  <si>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</si>
  <si>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</si>
  <si>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</si>
  <si>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</si>
  <si>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</si>
  <si>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</si>
  <si>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</si>
  <si>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</si>
  <si>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</si>
  <si>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</si>
  <si>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</si>
  <si>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</si>
  <si>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</si>
  <si>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</si>
  <si>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</si>
  <si>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</si>
  <si>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</si>
  <si>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</si>
  <si>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</si>
  <si>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</si>
  <si>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</si>
  <si>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</si>
  <si>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</si>
  <si>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</si>
  <si>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</si>
  <si>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</si>
  <si>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</si>
  <si>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</si>
  <si>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</si>
  <si>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</si>
  <si>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</si>
  <si>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</si>
  <si>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</si>
  <si>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</si>
  <si>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</si>
  <si>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</si>
  <si>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</si>
  <si>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</si>
  <si>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</si>
  <si>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</si>
  <si>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</si>
  <si>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</si>
  <si>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</si>
  <si>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</si>
  <si>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</si>
  <si>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</si>
  <si>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</si>
  <si>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</si>
  <si>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</si>
  <si>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</si>
  <si>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</si>
  <si>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</si>
  <si>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</si>
  <si>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</si>
  <si>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</si>
  <si>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</si>
  <si>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</si>
  <si>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</si>
  <si>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</si>
  <si>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</si>
  <si>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</si>
  <si>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</si>
  <si>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</si>
  <si>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</si>
  <si>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</si>
  <si>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</si>
  <si>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</si>
  <si>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</si>
  <si>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</si>
  <si>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</si>
  <si>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</si>
  <si>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</si>
  <si>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</si>
  <si>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</si>
  <si>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</si>
  <si>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</si>
  <si>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</si>
  <si>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</si>
  <si>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</si>
  <si>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</si>
  <si>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</si>
  <si>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</si>
  <si>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</si>
  <si>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</si>
  <si>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</si>
  <si>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</si>
  <si>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</si>
  <si>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</si>
  <si>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</si>
  <si>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</si>
  <si>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</si>
  <si>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</si>
  <si>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</si>
  <si>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</si>
  <si>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</si>
  <si>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</si>
  <si>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</si>
  <si>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</si>
  <si>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</si>
  <si>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</si>
  <si>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</si>
  <si>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</si>
  <si>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</si>
  <si>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</si>
  <si>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</si>
  <si>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</si>
  <si>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</si>
  <si>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</si>
  <si>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</si>
  <si>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</si>
  <si>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</si>
  <si>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</si>
  <si>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</si>
  <si>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</si>
  <si>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</si>
  <si>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</si>
  <si>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</si>
  <si>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</si>
  <si>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</si>
  <si>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</si>
  <si>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</si>
  <si>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</si>
  <si>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</si>
  <si>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</si>
  <si>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</si>
  <si>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</si>
  <si>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</si>
  <si>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</si>
  <si>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</si>
  <si>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</si>
  <si>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</si>
  <si>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</si>
  <si>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</si>
  <si>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</si>
  <si>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</si>
  <si>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</si>
  <si>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</si>
  <si>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</si>
  <si>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</si>
  <si>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</si>
  <si>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</si>
  <si>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</si>
  <si>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</si>
  <si>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</si>
  <si>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</si>
  <si>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</si>
  <si>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</si>
  <si>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</si>
  <si>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</si>
  <si>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</si>
  <si>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</si>
  <si>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</si>
  <si>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</si>
  <si>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</si>
  <si>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</si>
  <si>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</si>
  <si>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</si>
  <si>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</si>
  <si>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</si>
  <si>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</si>
  <si>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</si>
  <si>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</si>
  <si>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</si>
  <si>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</si>
  <si>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</si>
  <si>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</si>
  <si>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</si>
  <si>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</si>
  <si>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</si>
  <si>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</si>
  <si>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</si>
  <si>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</si>
  <si>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</si>
  <si>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</si>
  <si>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</si>
  <si>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</si>
  <si>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</si>
  <si>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</si>
  <si>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</si>
  <si>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</si>
  <si>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</si>
  <si>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</si>
  <si>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</si>
  <si>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</si>
  <si>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</si>
  <si>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</si>
  <si>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</si>
  <si>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</si>
  <si>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</si>
  <si>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</si>
  <si>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</si>
  <si>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</si>
  <si>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</si>
  <si>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</si>
  <si>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</si>
  <si>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</si>
  <si>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</si>
  <si>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</si>
  <si>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</si>
  <si>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</si>
  <si>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</si>
  <si>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</si>
  <si>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</si>
  <si>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</si>
  <si>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</si>
  <si>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</si>
  <si>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</si>
  <si>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</si>
  <si>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</si>
  <si>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</si>
  <si>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</si>
  <si>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</si>
  <si>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</si>
  <si>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</si>
  <si>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</si>
  <si>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</si>
  <si>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</si>
  <si>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</si>
  <si>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</si>
  <si>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</si>
  <si>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</si>
  <si>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</si>
  <si>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</si>
  <si>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</si>
  <si>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</si>
  <si>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</si>
  <si>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</si>
  <si>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</si>
  <si>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</si>
  <si>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</si>
  <si>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</si>
  <si>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</si>
  <si>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</si>
  <si>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</si>
  <si>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</si>
  <si>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</si>
  <si>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</si>
  <si>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</si>
  <si>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</si>
  <si>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</si>
  <si>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</si>
  <si>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</si>
  <si>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</si>
  <si>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</si>
  <si>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</si>
  <si>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</si>
  <si>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</si>
  <si>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</si>
  <si>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</si>
  <si>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</si>
  <si>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</si>
  <si>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</si>
  <si>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</si>
  <si>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</si>
  <si>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</si>
  <si>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</si>
  <si>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</si>
  <si>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</si>
  <si>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</si>
  <si>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</si>
  <si>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</si>
  <si>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</si>
  <si>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</si>
  <si>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</si>
  <si>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</si>
  <si>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</si>
  <si>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</si>
  <si>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</si>
  <si>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</si>
  <si>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</si>
  <si>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</si>
  <si>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</si>
  <si>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</si>
  <si>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</si>
  <si>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</si>
  <si>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</si>
  <si>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</si>
  <si>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</si>
  <si>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</si>
  <si>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</si>
  <si>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</si>
  <si>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</si>
  <si>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</si>
  <si>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</si>
  <si>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</si>
  <si>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</si>
  <si>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</si>
  <si>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</si>
  <si>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</si>
  <si>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</si>
  <si>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</si>
  <si>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</si>
  <si>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</si>
  <si>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</si>
  <si>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</si>
  <si>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</si>
  <si>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</si>
  <si>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</si>
  <si>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</si>
  <si>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</si>
  <si>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</si>
  <si>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</si>
  <si>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</si>
  <si>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</si>
  <si>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</si>
  <si>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</si>
  <si>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</si>
  <si>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</si>
  <si>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</si>
  <si>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</si>
  <si>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</si>
  <si>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</si>
  <si>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</si>
  <si>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</si>
  <si>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</si>
  <si>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</si>
  <si>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</si>
  <si>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</si>
  <si>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</si>
  <si>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</si>
  <si>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</si>
  <si>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</si>
  <si>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</si>
  <si>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</si>
  <si>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</si>
  <si>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</si>
  <si>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</si>
  <si>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</si>
  <si>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</si>
  <si>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</si>
  <si>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</si>
  <si>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</si>
  <si>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</si>
  <si>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</si>
  <si>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</si>
  <si>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</si>
  <si>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</si>
  <si>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</si>
  <si>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</si>
  <si>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</si>
  <si>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</si>
  <si>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</si>
  <si>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</si>
  <si>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</si>
  <si>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</si>
  <si>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</si>
  <si>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</si>
  <si>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</si>
  <si>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</si>
  <si>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</si>
  <si>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</si>
  <si>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</si>
  <si>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</si>
  <si>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</si>
  <si>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</si>
  <si>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</si>
  <si>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</si>
  <si>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</si>
  <si>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</si>
  <si>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</si>
  <si>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</si>
  <si>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</si>
  <si>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</si>
  <si>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</si>
  <si>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</si>
  <si>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</si>
  <si>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</si>
  <si>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</si>
  <si>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</si>
  <si>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</si>
  <si>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</si>
  <si>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</si>
  <si>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</si>
  <si>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</si>
  <si>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</si>
  <si>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</si>
  <si>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</si>
  <si>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</si>
  <si>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</si>
  <si>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</si>
  <si>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</si>
  <si>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</si>
  <si>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</si>
  <si>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</si>
  <si>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</si>
  <si>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</si>
  <si>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</si>
  <si>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</si>
  <si>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</si>
  <si>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</si>
  <si>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</si>
  <si>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</si>
  <si>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</si>
  <si>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</si>
  <si>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</si>
  <si>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</si>
  <si>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</si>
  <si>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</si>
  <si>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</si>
  <si>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</si>
  <si>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</si>
  <si>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</si>
  <si>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</si>
  <si>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</si>
  <si>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</si>
  <si>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</si>
  <si>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</si>
  <si>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</si>
  <si>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</si>
  <si>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</si>
  <si>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</si>
  <si>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</si>
  <si>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</si>
  <si>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</si>
  <si>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</si>
  <si>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</si>
  <si>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</si>
  <si>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</si>
  <si>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</si>
  <si>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</si>
  <si>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</si>
  <si>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</si>
  <si>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</si>
  <si>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</si>
  <si>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</si>
  <si>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</si>
  <si>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</si>
  <si>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</si>
  <si>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</si>
  <si>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</si>
  <si>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</si>
  <si>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</si>
  <si>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</si>
  <si>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</si>
  <si>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</si>
  <si>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</si>
  <si>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</si>
  <si>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</si>
  <si>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</si>
  <si>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</si>
  <si>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</si>
  <si>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</si>
  <si>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</si>
  <si>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</si>
  <si>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</si>
  <si>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</si>
  <si>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</si>
  <si>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</si>
  <si>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</si>
  <si>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</si>
  <si>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</si>
  <si>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</si>
  <si>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</si>
  <si>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</si>
  <si>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</si>
  <si>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</si>
  <si>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</si>
  <si>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</si>
  <si>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</si>
  <si>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</si>
  <si>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</si>
  <si>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</si>
  <si>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</si>
  <si>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</si>
  <si>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</si>
  <si>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</si>
  <si>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</si>
  <si>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</si>
  <si>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</si>
  <si>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</si>
  <si>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</si>
  <si>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</si>
  <si>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</si>
  <si>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</si>
  <si>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</si>
  <si>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</si>
  <si>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</si>
  <si>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</si>
  <si>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</si>
  <si>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</si>
  <si>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</si>
  <si>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</si>
  <si>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</si>
  <si>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</si>
  <si>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</si>
  <si>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</si>
  <si>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</si>
  <si>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</si>
  <si>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</si>
  <si>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</si>
  <si>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</si>
  <si>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</si>
  <si>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</si>
  <si>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</si>
  <si>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</si>
  <si>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</si>
  <si>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</si>
  <si>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</si>
  <si>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</si>
  <si>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</si>
  <si>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</si>
  <si>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</si>
  <si>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</si>
  <si>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</si>
  <si>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</si>
  <si>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</si>
  <si>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</si>
  <si>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</si>
  <si>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</si>
  <si>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</si>
  <si>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</si>
  <si>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</si>
  <si>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</si>
  <si>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</si>
  <si>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</si>
  <si>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</si>
  <si>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</si>
  <si>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</si>
  <si>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</si>
  <si>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</si>
  <si>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</si>
  <si>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</si>
  <si>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</si>
  <si>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</si>
  <si>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</si>
  <si>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</si>
  <si>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</si>
  <si>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</si>
  <si>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</si>
  <si>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</si>
  <si>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</si>
  <si>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</si>
  <si>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</si>
  <si>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</si>
  <si>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</si>
  <si>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</si>
  <si>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</si>
  <si>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</si>
  <si>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</si>
  <si>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</si>
  <si>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</si>
  <si>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</si>
  <si>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</si>
  <si>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</si>
  <si>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</si>
  <si>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</si>
  <si>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</si>
  <si>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</si>
  <si>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</si>
  <si>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</si>
  <si>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</si>
  <si>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</si>
  <si>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</si>
  <si>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</si>
  <si>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</si>
  <si>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</si>
  <si>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</si>
  <si>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</si>
  <si>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</si>
  <si>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</si>
  <si>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</si>
  <si>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</si>
  <si>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</si>
  <si>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</si>
  <si>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</si>
  <si>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</si>
  <si>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</si>
  <si>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</si>
  <si>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</si>
  <si>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</si>
  <si>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</si>
  <si>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</si>
  <si>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</si>
  <si>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</si>
  <si>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</si>
  <si>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</si>
  <si>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</si>
  <si>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</si>
  <si>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</si>
  <si>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</si>
  <si>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</si>
  <si>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</si>
  <si>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</si>
  <si>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</si>
  <si>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</si>
  <si>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</si>
  <si>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</si>
  <si>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</si>
  <si>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</si>
  <si>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</si>
  <si>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</si>
  <si>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</si>
  <si>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</si>
  <si>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</si>
  <si>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</si>
  <si>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</si>
  <si>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</si>
  <si>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</si>
  <si>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</si>
  <si>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</si>
  <si>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</si>
  <si>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</si>
  <si>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</si>
  <si>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</si>
  <si>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</si>
  <si>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</si>
  <si>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</si>
  <si>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</si>
  <si>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</si>
  <si>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</si>
  <si>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</si>
  <si>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</si>
  <si>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</si>
  <si>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</si>
  <si>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</si>
  <si>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</si>
  <si>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</si>
  <si>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</si>
  <si>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</si>
  <si>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</si>
  <si>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</si>
  <si>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</si>
  <si>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</si>
  <si>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</si>
  <si>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</si>
  <si>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</si>
  <si>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</si>
  <si>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</si>
  <si>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</si>
  <si>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</si>
  <si>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</si>
  <si>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</si>
  <si>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</si>
  <si>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</si>
  <si>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</si>
  <si>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</si>
  <si>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</si>
  <si>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</si>
  <si>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</si>
  <si>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</si>
  <si>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</si>
  <si>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</si>
  <si>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</si>
  <si>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</si>
  <si>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</si>
  <si>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</si>
  <si>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</si>
  <si>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</si>
  <si>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</si>
  <si>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</si>
  <si>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</si>
  <si>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</si>
  <si>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</si>
  <si>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</si>
  <si>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</si>
  <si>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</si>
  <si>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</si>
  <si>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</si>
  <si>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</si>
  <si>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</si>
  <si>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</si>
  <si>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</si>
  <si>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</si>
  <si>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</si>
  <si>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</si>
  <si>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</si>
  <si>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</si>
  <si>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</si>
  <si>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</si>
  <si>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</si>
  <si>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</si>
  <si>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</si>
  <si>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</si>
  <si>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</si>
  <si>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</si>
  <si>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</si>
  <si>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</si>
  <si>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</si>
  <si>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</si>
  <si>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</si>
  <si>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</si>
  <si>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</si>
  <si>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</si>
  <si>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</si>
  <si>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</si>
  <si>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</si>
  <si>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</si>
  <si>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</si>
  <si>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</si>
  <si>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</si>
  <si>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</si>
  <si>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</si>
  <si>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</si>
  <si>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</si>
  <si>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</si>
  <si>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</si>
  <si>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</si>
  <si>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</si>
  <si>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</si>
  <si>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</si>
  <si>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</si>
  <si>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</si>
  <si>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</si>
  <si>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</si>
  <si>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</si>
  <si>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</si>
  <si>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</si>
  <si>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</si>
  <si>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</si>
  <si>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</si>
  <si>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</si>
  <si>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</si>
  <si>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</si>
  <si>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</si>
  <si>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</si>
  <si>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</si>
  <si>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</si>
  <si>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</si>
  <si>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</si>
  <si>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</si>
  <si>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</si>
  <si>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</si>
  <si>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</si>
  <si>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</si>
  <si>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</si>
  <si>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</si>
  <si>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</si>
  <si>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</si>
  <si>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</si>
  <si>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</si>
  <si>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</si>
  <si>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</si>
  <si>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</si>
  <si>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</si>
  <si>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</si>
  <si>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</si>
  <si>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</si>
  <si>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</si>
  <si>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</si>
  <si>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</si>
  <si>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</si>
  <si>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</si>
  <si>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</si>
  <si>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</si>
  <si>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</si>
  <si>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</si>
  <si>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</si>
  <si>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</si>
  <si>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</si>
  <si>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</si>
  <si>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</si>
  <si>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</si>
  <si>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</si>
  <si>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</si>
  <si>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</si>
  <si>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</si>
  <si>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</si>
  <si>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</si>
  <si>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</si>
  <si>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</si>
  <si>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</si>
  <si>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</si>
  <si>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</si>
  <si>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</si>
  <si>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</si>
  <si>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</si>
  <si>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</si>
  <si>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</si>
  <si>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</si>
  <si>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</si>
  <si>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</si>
  <si>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</si>
  <si>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</si>
  <si>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</si>
  <si>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</si>
  <si>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</si>
  <si>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</si>
  <si>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</si>
  <si>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</si>
  <si>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</si>
  <si>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</si>
  <si>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</si>
  <si>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</si>
  <si>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</si>
  <si>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</si>
  <si>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</si>
  <si>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</si>
  <si>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</si>
  <si>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</si>
  <si>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</si>
  <si>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</si>
  <si>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</si>
  <si>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</si>
  <si>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</si>
  <si>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</si>
  <si>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</si>
  <si>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</si>
  <si>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</si>
  <si>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</si>
  <si>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</si>
  <si>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</si>
  <si>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</si>
  <si>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</si>
  <si>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</si>
  <si>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</si>
  <si>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</si>
  <si>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</si>
  <si>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</si>
  <si>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</si>
  <si>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</si>
  <si>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</si>
  <si>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</si>
  <si>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</si>
  <si>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</si>
  <si>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</si>
  <si>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</si>
  <si>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</si>
  <si>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</si>
  <si>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</si>
  <si>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</si>
  <si>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</si>
  <si>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</si>
  <si>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</si>
  <si>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</si>
  <si>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</si>
  <si>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</si>
  <si>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</si>
  <si>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</si>
  <si>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</si>
  <si>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</si>
  <si>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</si>
  <si>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</si>
  <si>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</si>
  <si>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</si>
  <si>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</si>
  <si>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</si>
  <si>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</si>
  <si>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</si>
  <si>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</si>
  <si>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</si>
  <si>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</si>
  <si>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</si>
  <si>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</si>
  <si>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</si>
  <si>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</si>
  <si>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</si>
  <si>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</si>
  <si>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</si>
  <si>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</si>
  <si>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</si>
  <si>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</si>
  <si>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</si>
  <si>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</si>
  <si>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</si>
  <si>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</si>
  <si>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</si>
  <si>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</si>
  <si>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</si>
  <si>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</si>
  <si>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</si>
  <si>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</si>
  <si>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</si>
  <si>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</si>
  <si>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</si>
  <si>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</si>
  <si>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</si>
  <si>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</si>
  <si>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</si>
  <si>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</si>
  <si>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</si>
  <si>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</si>
  <si>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</si>
  <si>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</si>
  <si>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</si>
  <si>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</si>
  <si>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</si>
  <si>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</si>
  <si>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</si>
  <si>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</si>
  <si>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</si>
  <si>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</si>
  <si>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</si>
  <si>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</si>
  <si>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</si>
  <si>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</si>
  <si>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</si>
  <si>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</si>
  <si>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</si>
  <si>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</si>
  <si>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</si>
  <si>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</si>
  <si>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</si>
  <si>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</si>
  <si>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</si>
  <si>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</si>
  <si>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</si>
  <si>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</si>
  <si>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</si>
  <si>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</si>
  <si>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</si>
  <si>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</si>
  <si>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</si>
  <si>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</si>
  <si>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</si>
  <si>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</si>
  <si>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</si>
  <si>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</si>
  <si>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</si>
  <si>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</si>
  <si>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</si>
  <si>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</si>
  <si>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</si>
  <si>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</si>
  <si>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</si>
  <si>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</si>
  <si>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</si>
  <si>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</si>
  <si>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</si>
  <si>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</si>
  <si>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</si>
  <si>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</si>
  <si>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</si>
  <si>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</si>
  <si>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</si>
  <si>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</si>
  <si>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</si>
  <si>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</si>
  <si>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</si>
  <si>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</si>
  <si>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</si>
  <si>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</si>
  <si>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</si>
  <si>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</si>
  <si>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</si>
  <si>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</si>
  <si>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</si>
  <si>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</si>
  <si>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</si>
  <si>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</si>
  <si>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</si>
  <si>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</si>
  <si>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</si>
  <si>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</si>
  <si>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</si>
  <si>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</si>
  <si>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</si>
  <si>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</si>
  <si>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</si>
  <si>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</si>
  <si>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</si>
  <si>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</si>
  <si>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</si>
  <si>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</si>
  <si>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</si>
  <si>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</si>
  <si>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</si>
  <si>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</si>
  <si>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</si>
  <si>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</si>
  <si>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</si>
  <si>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</si>
  <si>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</si>
  <si>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</si>
  <si>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</si>
  <si>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</si>
  <si>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</si>
  <si>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</si>
  <si>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</si>
  <si>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</si>
  <si>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</si>
  <si>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</si>
  <si>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</si>
  <si>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</si>
  <si>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</si>
  <si>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</si>
  <si>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</si>
  <si>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</si>
  <si>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</si>
  <si>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</si>
  <si>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</si>
  <si>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</si>
  <si>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</si>
  <si>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</si>
  <si>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</si>
  <si>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</si>
  <si>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</si>
  <si>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</si>
  <si>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</si>
  <si>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</si>
  <si>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</si>
  <si>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</si>
  <si>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</si>
  <si>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</si>
  <si>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</si>
  <si>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</si>
  <si>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</si>
  <si>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</si>
  <si>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</si>
  <si>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</si>
  <si>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</si>
  <si>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</si>
  <si>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</si>
  <si>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</si>
  <si>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</si>
  <si>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</si>
  <si>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</si>
  <si>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</si>
  <si>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</si>
  <si>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</si>
  <si>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</si>
  <si>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</si>
  <si>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</si>
  <si>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</si>
  <si>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</si>
  <si>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</si>
  <si>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</si>
  <si>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</si>
  <si>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</si>
  <si>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</si>
  <si>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</si>
  <si>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</si>
  <si>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</si>
  <si>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</si>
  <si>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</si>
  <si>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</si>
  <si>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</si>
  <si>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</si>
  <si>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</si>
  <si>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</si>
  <si>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</si>
  <si>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</si>
  <si>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</si>
  <si>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</si>
  <si>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</si>
  <si>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</si>
  <si>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</si>
  <si>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</si>
  <si>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</si>
  <si>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</si>
  <si>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</si>
  <si>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</si>
  <si>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</si>
  <si>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</si>
  <si>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</si>
  <si>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</si>
  <si>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</si>
  <si>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</si>
  <si>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</si>
  <si>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</si>
  <si>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</si>
  <si>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</si>
  <si>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</si>
  <si>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</si>
  <si>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</si>
  <si>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</si>
  <si>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</si>
  <si>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</si>
  <si>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</si>
  <si>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</si>
  <si>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</si>
  <si>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</si>
  <si>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</si>
  <si>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</si>
  <si>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</si>
  <si>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</si>
  <si>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</si>
  <si>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</si>
  <si>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</si>
  <si>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</si>
  <si>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</si>
  <si>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</si>
  <si>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</si>
  <si>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</si>
  <si>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</si>
  <si>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</si>
  <si>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</si>
  <si>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</si>
  <si>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</si>
  <si>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</si>
  <si>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</si>
  <si>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</si>
  <si>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</si>
  <si>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</si>
  <si>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</si>
  <si>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</si>
  <si>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</si>
  <si>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</si>
  <si>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</si>
  <si>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</si>
  <si>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</si>
  <si>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</si>
  <si>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</si>
  <si>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</si>
  <si>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</si>
  <si>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</si>
  <si>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</si>
  <si>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</si>
  <si>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</si>
  <si>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</si>
  <si>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</si>
  <si>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</si>
  <si>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</si>
  <si>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</si>
  <si>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</si>
  <si>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</si>
  <si>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</si>
  <si>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</si>
  <si>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</si>
  <si>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</si>
  <si>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</si>
  <si>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</si>
  <si>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</si>
  <si>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</si>
  <si>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</si>
  <si>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</si>
  <si>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</si>
  <si>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</si>
  <si>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</si>
  <si>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</si>
  <si>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</si>
  <si>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</si>
  <si>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</si>
  <si>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</si>
  <si>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</si>
  <si>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</si>
  <si>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</si>
  <si>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</si>
  <si>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</si>
  <si>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</si>
  <si>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</si>
  <si>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</si>
  <si>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</si>
  <si>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</si>
  <si>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</si>
  <si>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</si>
  <si>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</si>
  <si>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</si>
  <si>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</si>
  <si>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</si>
  <si>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</si>
  <si>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</si>
  <si>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</si>
  <si>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</si>
  <si>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</si>
  <si>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</si>
  <si>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</si>
  <si>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</si>
  <si>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</si>
  <si>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</si>
  <si>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</si>
  <si>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</si>
  <si>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</si>
  <si>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</si>
  <si>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</si>
  <si>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</si>
  <si>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</si>
  <si>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</si>
  <si>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</si>
  <si>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</si>
  <si>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</si>
  <si>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</si>
  <si>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</si>
  <si>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</si>
  <si>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</si>
  <si>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</si>
  <si>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</si>
  <si>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</si>
  <si>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</si>
  <si>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</si>
  <si>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</si>
  <si>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</si>
  <si>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</si>
  <si>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</si>
  <si>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</si>
  <si>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</si>
  <si>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</si>
  <si>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</si>
  <si>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</si>
  <si>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</si>
  <si>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</si>
  <si>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</si>
  <si>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</si>
  <si>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</si>
  <si>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</si>
  <si>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</si>
  <si>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</si>
  <si>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</si>
  <si>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</si>
  <si>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</si>
  <si>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</si>
  <si>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</si>
  <si>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</si>
  <si>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</si>
  <si>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</si>
  <si>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</si>
  <si>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</si>
  <si>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</si>
  <si>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</si>
  <si>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</si>
  <si>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</si>
  <si>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</si>
  <si>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</si>
  <si>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</si>
  <si>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</si>
  <si>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</si>
  <si>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</si>
  <si>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</si>
  <si>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</si>
  <si>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</si>
  <si>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</si>
  <si>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</si>
  <si>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</si>
  <si>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</si>
  <si>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</si>
  <si>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</si>
  <si>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</si>
  <si>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</si>
  <si>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</si>
  <si>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</si>
  <si>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</si>
  <si>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</si>
  <si>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</si>
  <si>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</si>
  <si>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</si>
  <si>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</si>
  <si>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</si>
  <si>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</si>
  <si>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</si>
  <si>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</si>
  <si>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</si>
  <si>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</si>
  <si>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</si>
  <si>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</si>
  <si>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</si>
  <si>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</si>
  <si>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</si>
  <si>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</si>
  <si>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</si>
  <si>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</si>
  <si>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</si>
  <si>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</si>
  <si>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</si>
  <si>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</si>
  <si>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</si>
  <si>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</si>
  <si>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</si>
  <si>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</si>
  <si>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</si>
  <si>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</si>
  <si>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</si>
  <si>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</si>
  <si>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</si>
  <si>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</si>
  <si>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</si>
  <si>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</si>
  <si>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</si>
  <si>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</si>
  <si>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</si>
  <si>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</si>
  <si>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</si>
  <si>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</si>
  <si>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</si>
  <si>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</si>
  <si>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</si>
  <si>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</si>
  <si>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</si>
  <si>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</si>
  <si>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</si>
  <si>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</si>
  <si>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</si>
  <si>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</si>
  <si>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</si>
  <si>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</si>
  <si>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</si>
  <si>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</si>
  <si>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</si>
  <si>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</si>
  <si>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</si>
  <si>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</si>
  <si>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</si>
  <si>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</si>
  <si>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</si>
  <si>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</si>
  <si>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</si>
  <si>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</si>
  <si>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</si>
  <si>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</si>
  <si>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</si>
  <si>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</si>
  <si>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</si>
  <si>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</si>
  <si>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</si>
  <si>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</si>
  <si>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</si>
  <si>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</si>
  <si>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</si>
  <si>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</si>
  <si>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</si>
  <si>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</si>
  <si>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</si>
  <si>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</si>
  <si>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</si>
  <si>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</si>
  <si>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</si>
  <si>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</si>
  <si>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</si>
  <si>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</si>
  <si>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</si>
  <si>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</si>
  <si>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</si>
  <si>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</si>
  <si>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</si>
  <si>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</si>
  <si>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</si>
  <si>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</si>
  <si>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</si>
  <si>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</si>
  <si>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</si>
  <si>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</si>
  <si>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</si>
  <si>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</si>
  <si>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</si>
  <si>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</si>
  <si>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</si>
  <si>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</si>
  <si>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</si>
  <si>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</si>
  <si>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</si>
  <si>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</si>
  <si>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</si>
  <si>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</si>
  <si>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</si>
  <si>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</si>
  <si>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</si>
  <si>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</si>
  <si>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</si>
  <si>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</si>
  <si>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</si>
  <si>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</si>
  <si>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</si>
  <si>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</si>
  <si>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</si>
  <si>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</si>
  <si>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</si>
  <si>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</si>
  <si>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</si>
  <si>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</si>
  <si>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</si>
  <si>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</si>
  <si>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</si>
  <si>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</si>
  <si>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</si>
  <si>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</si>
  <si>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</si>
  <si>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</si>
  <si>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</si>
  <si>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</si>
  <si>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</si>
  <si>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</si>
  <si>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</si>
  <si>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</si>
  <si>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</si>
  <si>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</si>
  <si>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</si>
  <si>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</si>
  <si>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</si>
  <si>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</si>
  <si>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</si>
  <si>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</si>
  <si>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</si>
  <si>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</si>
  <si>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</si>
  <si>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</si>
  <si>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</si>
  <si>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</si>
  <si>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</si>
  <si>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</si>
  <si>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</si>
  <si>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</si>
  <si>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</si>
  <si>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</si>
  <si>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</si>
  <si>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</si>
  <si>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</si>
  <si>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</si>
  <si>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</si>
  <si>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</si>
  <si>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</si>
  <si>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</si>
  <si>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</si>
  <si>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</si>
  <si>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</si>
  <si>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</si>
  <si>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</si>
  <si>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</si>
  <si>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</si>
  <si>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</si>
  <si>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</si>
  <si>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</si>
  <si>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</si>
  <si>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</si>
  <si>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</si>
  <si>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</si>
  <si>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</si>
  <si>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</si>
  <si>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</si>
  <si>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</si>
  <si>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</si>
  <si>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</si>
  <si>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</si>
  <si>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</si>
  <si>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</si>
  <si>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</si>
  <si>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</si>
  <si>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</si>
  <si>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</si>
  <si>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</si>
  <si>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</si>
  <si>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</si>
  <si>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</si>
  <si>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</si>
  <si>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</si>
  <si>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</si>
  <si>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</si>
  <si>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</si>
  <si>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</si>
  <si>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</si>
  <si>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</si>
  <si>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</si>
  <si>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</si>
  <si>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</si>
  <si>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</si>
  <si>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</si>
  <si>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</si>
  <si>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</si>
  <si>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</si>
  <si>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</si>
  <si>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</si>
  <si>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</si>
  <si>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</si>
  <si>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</si>
  <si>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</si>
  <si>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</si>
  <si>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</si>
  <si>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</si>
  <si>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</si>
  <si>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</si>
  <si>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</si>
  <si>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</si>
  <si>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</si>
  <si>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</si>
  <si>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</si>
  <si>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</si>
  <si>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</si>
  <si>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</si>
  <si>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</si>
  <si>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</si>
  <si>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</si>
  <si>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</si>
  <si>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</si>
  <si>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</si>
  <si>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</si>
  <si>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</si>
  <si>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</si>
  <si>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</si>
  <si>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</si>
  <si>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</si>
  <si>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</si>
  <si>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</si>
  <si>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</si>
  <si>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</si>
  <si>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</si>
  <si>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</si>
  <si>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</si>
  <si>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</si>
  <si>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</si>
  <si>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</si>
  <si>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</si>
  <si>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</si>
  <si>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</si>
  <si>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</si>
  <si>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</si>
  <si>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</si>
  <si>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</si>
  <si>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</si>
  <si>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</si>
  <si>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</si>
  <si>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</si>
  <si>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</si>
  <si>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</si>
  <si>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</si>
  <si>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</si>
  <si>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</si>
  <si>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</si>
  <si>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</si>
  <si>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</si>
  <si>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</si>
  <si>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</si>
  <si>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</si>
  <si>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</si>
  <si>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</si>
  <si>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</si>
  <si>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</si>
  <si>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</si>
  <si>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</si>
  <si>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</si>
  <si>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</si>
  <si>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</si>
  <si>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</si>
  <si>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</si>
  <si>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</si>
  <si>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</si>
  <si>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</si>
  <si>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</si>
  <si>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</si>
  <si>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</si>
  <si>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</si>
  <si>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</si>
  <si>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</si>
  <si>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</si>
  <si>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</si>
  <si>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</si>
  <si>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</si>
  <si>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</si>
  <si>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</si>
  <si>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</si>
  <si>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</si>
  <si>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</si>
  <si>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</si>
  <si>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</si>
  <si>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</si>
  <si>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</si>
  <si>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</si>
  <si>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</si>
  <si>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</si>
  <si>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</si>
  <si>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</si>
  <si>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</si>
  <si>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</si>
  <si>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</si>
  <si>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</si>
  <si>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</si>
  <si>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</si>
  <si>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</si>
  <si>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</si>
  <si>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</si>
  <si>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</si>
  <si>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</si>
  <si>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</si>
  <si>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</si>
  <si>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</si>
  <si>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</si>
  <si>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</si>
  <si>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</si>
  <si>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</si>
  <si>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</si>
  <si>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</si>
  <si>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</si>
  <si>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</si>
  <si>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</si>
  <si>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</si>
  <si>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</si>
  <si>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</si>
  <si>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</si>
  <si>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</si>
  <si>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</si>
  <si>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</si>
  <si>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</si>
  <si>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</si>
  <si>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</si>
  <si>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</si>
  <si>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</si>
  <si>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</si>
  <si>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</si>
  <si>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</si>
  <si>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</si>
  <si>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</si>
  <si>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</si>
  <si>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</si>
  <si>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</si>
  <si>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</si>
  <si>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</si>
  <si>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</si>
  <si>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</si>
  <si>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</si>
  <si>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</si>
  <si>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</si>
  <si>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</si>
  <si>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</si>
  <si>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</si>
  <si>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</si>
  <si>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</si>
  <si>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</si>
  <si>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</si>
  <si>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</si>
  <si>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</si>
  <si>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</si>
  <si>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</si>
  <si>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</si>
  <si>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</si>
  <si>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</si>
  <si>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</si>
  <si>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</si>
  <si>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</si>
  <si>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</si>
  <si>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</si>
  <si>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</si>
  <si>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</si>
  <si>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</si>
  <si>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</si>
  <si>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</si>
  <si>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</si>
  <si>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</si>
  <si>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</si>
  <si>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</si>
  <si>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</si>
  <si>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</si>
  <si>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</si>
  <si>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</si>
  <si>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</si>
  <si>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</si>
  <si>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</si>
  <si>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</si>
  <si>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</si>
  <si>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</si>
  <si>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</si>
  <si>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</si>
  <si>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</si>
  <si>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</si>
  <si>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</si>
  <si>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</si>
  <si>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</si>
  <si>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</si>
  <si>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</si>
  <si>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</si>
  <si>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</si>
  <si>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</si>
  <si>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</si>
  <si>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</si>
  <si>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</si>
  <si>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</si>
  <si>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</si>
  <si>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</si>
  <si>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</si>
  <si>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</si>
  <si>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</si>
  <si>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</si>
  <si>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</si>
  <si>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</si>
  <si>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</si>
  <si>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</si>
  <si>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</si>
  <si>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</si>
  <si>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</si>
  <si>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</si>
  <si>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</si>
  <si>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</si>
  <si>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</si>
  <si>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</si>
  <si>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</si>
  <si>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</si>
  <si>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</si>
  <si>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</si>
  <si>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</si>
  <si>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</si>
  <si>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</si>
  <si>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</si>
  <si>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</si>
  <si>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</si>
  <si>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</si>
  <si>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</si>
  <si>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</si>
  <si>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</si>
  <si>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</si>
  <si>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</si>
  <si>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</si>
  <si>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</si>
  <si>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</si>
  <si>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</si>
  <si>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</si>
  <si>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</si>
  <si>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</si>
  <si>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</si>
  <si>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</si>
  <si>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</si>
  <si>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</si>
  <si>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</si>
  <si>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</si>
  <si>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</si>
  <si>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</si>
  <si>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</si>
  <si>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</si>
  <si>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</si>
  <si>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</si>
  <si>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</si>
  <si>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</si>
  <si>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</si>
  <si>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</si>
  <si>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</si>
  <si>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</si>
  <si>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</si>
  <si>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</si>
  <si>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</si>
  <si>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</si>
  <si>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</si>
  <si>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</si>
  <si>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</si>
  <si>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</si>
  <si>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</si>
  <si>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</si>
  <si>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</si>
  <si>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</si>
  <si>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</si>
  <si>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</si>
  <si>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</si>
  <si>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</si>
  <si>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</si>
  <si>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</si>
  <si>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</si>
  <si>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</si>
  <si>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</si>
  <si>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</si>
  <si>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</si>
  <si>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</si>
  <si>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</si>
  <si>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</si>
  <si>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</si>
  <si>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</si>
  <si>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</si>
  <si>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</si>
  <si>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</si>
  <si>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</si>
  <si>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</si>
  <si>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</si>
  <si>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</si>
  <si>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</si>
  <si>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</si>
  <si>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</si>
  <si>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</si>
  <si>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</si>
  <si>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</si>
  <si>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</si>
  <si>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</si>
  <si>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</si>
  <si>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</si>
  <si>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</si>
  <si>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</si>
  <si>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</si>
  <si>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</si>
  <si>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</si>
  <si>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</si>
  <si>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</si>
  <si>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</si>
  <si>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</si>
  <si>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</si>
  <si>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</si>
  <si>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</si>
  <si>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</si>
  <si>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</si>
  <si>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</si>
  <si>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</si>
  <si>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</si>
  <si>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</si>
  <si>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</si>
  <si>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</si>
  <si>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</si>
  <si>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</si>
  <si>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</si>
  <si>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</si>
  <si>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</si>
  <si>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</si>
  <si>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</si>
  <si>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</si>
  <si>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</si>
  <si>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</si>
  <si>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</si>
  <si>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</si>
  <si>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</si>
  <si>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</si>
  <si>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</si>
  <si>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</si>
  <si>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</si>
  <si>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</si>
  <si>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</si>
  <si>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</si>
  <si>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</si>
  <si>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</si>
  <si>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</si>
  <si>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</si>
  <si>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</si>
  <si>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</si>
  <si>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</si>
  <si>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</si>
  <si>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</si>
  <si>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</si>
  <si>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</si>
  <si>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</si>
  <si>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</si>
  <si>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</si>
  <si>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</si>
  <si>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</si>
  <si>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</si>
  <si>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</si>
  <si>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</si>
  <si>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</si>
  <si>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</si>
  <si>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</si>
  <si>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</si>
  <si>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</si>
  <si>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</si>
  <si>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</si>
  <si>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</si>
  <si>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</si>
  <si>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</si>
  <si>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</si>
  <si>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</si>
  <si>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</si>
  <si>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</si>
  <si>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</si>
  <si>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</si>
  <si>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</si>
  <si>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</si>
  <si>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</si>
  <si>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</si>
  <si>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</si>
  <si>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</si>
  <si>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</si>
  <si>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</si>
  <si>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</si>
  <si>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</si>
  <si>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</si>
  <si>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</si>
  <si>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</si>
  <si>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</si>
  <si>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</si>
  <si>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</si>
  <si>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</si>
  <si>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</si>
  <si>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</si>
  <si>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</si>
  <si>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</si>
  <si>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</si>
  <si>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</si>
  <si>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</si>
  <si>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</si>
  <si>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</si>
  <si>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</si>
  <si>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</si>
  <si>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</si>
  <si>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</si>
  <si>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</si>
  <si>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</si>
  <si>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</si>
  <si>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</si>
  <si>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</si>
  <si>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</si>
  <si>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</si>
  <si>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</si>
  <si>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</si>
  <si>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</si>
  <si>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</si>
  <si>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</si>
  <si>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</si>
  <si>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</si>
  <si>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</si>
  <si>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</si>
  <si>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</si>
  <si>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</si>
  <si>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</si>
  <si>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</si>
  <si>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</si>
  <si>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</si>
  <si>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</si>
  <si>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</si>
  <si>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</si>
  <si>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</si>
  <si>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</si>
  <si>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</si>
  <si>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</si>
  <si>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</si>
  <si>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</si>
  <si>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</si>
  <si>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</si>
  <si>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</si>
  <si>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</si>
  <si>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</si>
  <si>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</si>
  <si>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</si>
  <si>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</si>
  <si>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</si>
  <si>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</si>
  <si>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</si>
  <si>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</si>
  <si>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</si>
  <si>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</si>
  <si>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</si>
  <si>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</si>
  <si>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</si>
  <si>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</si>
  <si>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</si>
  <si>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</si>
  <si>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</si>
  <si>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</si>
  <si>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</si>
  <si>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</si>
  <si>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</si>
  <si>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</si>
  <si>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</si>
  <si>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</si>
  <si>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</si>
  <si>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</si>
  <si>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</si>
  <si>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</si>
  <si>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</si>
  <si>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</si>
  <si>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</si>
  <si>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</si>
  <si>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</si>
  <si>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</si>
  <si>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</si>
  <si>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</si>
  <si>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</si>
  <si>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</si>
  <si>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</si>
  <si>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</si>
  <si>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</si>
  <si>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</si>
  <si>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</si>
  <si>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</si>
  <si>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</si>
  <si>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</si>
  <si>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</si>
  <si>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</si>
  <si>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</si>
  <si>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</si>
  <si>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</si>
  <si>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</si>
  <si>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</si>
  <si>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</si>
  <si>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</si>
  <si>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</si>
  <si>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</si>
  <si>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</si>
  <si>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</si>
  <si>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</si>
  <si>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</si>
  <si>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</si>
  <si>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</si>
  <si>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</si>
  <si>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</si>
  <si>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</si>
  <si>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</si>
  <si>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</si>
  <si>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</si>
  <si>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</si>
  <si>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</si>
  <si>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</si>
  <si>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</si>
  <si>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</si>
  <si>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</si>
  <si>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</si>
  <si>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</si>
  <si>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</si>
  <si>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</si>
  <si>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</si>
  <si>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</si>
  <si>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</si>
  <si>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</si>
  <si>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</si>
  <si>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</si>
  <si>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</si>
  <si>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</si>
  <si>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</si>
  <si>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</si>
  <si>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</si>
  <si>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</si>
  <si>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</si>
  <si>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</si>
  <si>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</si>
  <si>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</si>
  <si>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</si>
  <si>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</si>
  <si>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</si>
  <si>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</si>
  <si>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</si>
  <si>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</si>
  <si>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</si>
  <si>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</si>
  <si>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</si>
  <si>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</si>
  <si>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</si>
  <si>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</si>
  <si>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</si>
  <si>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</si>
  <si>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</si>
  <si>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</si>
  <si>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</si>
  <si>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</si>
  <si>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</si>
  <si>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</si>
  <si>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</si>
  <si>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</si>
  <si>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</si>
  <si>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</si>
  <si>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</si>
  <si>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</si>
  <si>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</si>
  <si>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</si>
  <si>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</si>
  <si>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</si>
  <si>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</si>
  <si>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</si>
  <si>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</si>
  <si>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</si>
  <si>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</si>
  <si>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</si>
  <si>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</si>
  <si>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</si>
  <si>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</si>
  <si>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</si>
  <si>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</si>
  <si>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</si>
  <si>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</si>
  <si>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</si>
  <si>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</si>
  <si>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</si>
  <si>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</si>
  <si>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</si>
  <si>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</si>
  <si>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</si>
  <si>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</si>
  <si>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</si>
  <si>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</si>
  <si>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</si>
  <si>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</si>
  <si>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</si>
  <si>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</si>
  <si>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</si>
  <si>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</si>
  <si>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</si>
  <si>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</si>
  <si>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</si>
  <si>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</si>
  <si>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</si>
  <si>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</si>
  <si>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</si>
  <si>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</si>
  <si>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</si>
  <si>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</si>
  <si>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</si>
  <si>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</si>
  <si>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</si>
  <si>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</si>
  <si>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</si>
  <si>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</si>
  <si>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</si>
  <si>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</si>
  <si>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</si>
  <si>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</si>
  <si>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</si>
  <si>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</si>
  <si>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</si>
  <si>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</si>
  <si>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</si>
  <si>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</si>
  <si>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</si>
  <si>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</si>
  <si>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</si>
  <si>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</si>
  <si>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</si>
  <si>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</si>
  <si>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</si>
  <si>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</si>
  <si>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</si>
  <si>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</si>
  <si>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</si>
  <si>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</si>
  <si>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</si>
  <si>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</si>
  <si>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</si>
  <si>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</si>
  <si>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</si>
  <si>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</si>
  <si>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</si>
  <si>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</si>
  <si>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</si>
  <si>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</si>
  <si>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</si>
  <si>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</si>
  <si>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</si>
  <si>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</si>
  <si>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</si>
  <si>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</si>
  <si>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</si>
  <si>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</si>
  <si>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</si>
  <si>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</si>
  <si>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</si>
  <si>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</si>
  <si>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</si>
  <si>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</si>
  <si>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</si>
  <si>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</si>
  <si>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</si>
  <si>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</si>
  <si>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</si>
  <si>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</si>
  <si>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</si>
  <si>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</si>
  <si>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</si>
  <si>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</si>
  <si>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</si>
  <si>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</si>
  <si>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</si>
  <si>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</si>
  <si>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</si>
  <si>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</si>
  <si>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</si>
  <si>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</si>
  <si>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</si>
  <si>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</si>
  <si>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</si>
  <si>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</si>
  <si>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</si>
  <si>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</si>
  <si>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</si>
  <si>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</si>
  <si>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</si>
  <si>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</si>
  <si>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</si>
  <si>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</si>
  <si>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</si>
  <si>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</si>
  <si>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</si>
  <si>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</si>
  <si>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</si>
  <si>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</si>
  <si>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</si>
  <si>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</si>
  <si>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</si>
  <si>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</si>
  <si>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</si>
  <si>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</si>
  <si>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</si>
  <si>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</si>
  <si>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</si>
  <si>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</si>
  <si>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</si>
  <si>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</si>
  <si>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</si>
  <si>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</si>
  <si>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</si>
  <si>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</si>
  <si>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</si>
  <si>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</si>
  <si>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</si>
  <si>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</si>
  <si>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</si>
  <si>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</si>
  <si>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</si>
  <si>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</si>
  <si>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</si>
  <si>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</si>
  <si>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</si>
  <si>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</si>
  <si>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</si>
  <si>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</si>
  <si>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</si>
  <si>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</si>
  <si>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</si>
  <si>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</si>
  <si>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</si>
  <si>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</si>
  <si>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</si>
  <si>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</si>
  <si>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</si>
  <si>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</si>
  <si>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</si>
  <si>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</si>
  <si>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</si>
  <si>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</si>
  <si>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</si>
  <si>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</si>
  <si>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</si>
  <si>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</si>
  <si>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</si>
  <si>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</si>
  <si>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</si>
  <si>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</si>
  <si>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</si>
  <si>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</si>
  <si>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</si>
  <si>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</si>
  <si>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</si>
  <si>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</si>
  <si>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</si>
  <si>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</si>
  <si>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</si>
  <si>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</si>
  <si>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</si>
  <si>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</si>
  <si>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</si>
  <si>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</si>
  <si>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</si>
  <si>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</si>
  <si>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</si>
  <si>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</si>
  <si>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</si>
  <si>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</si>
  <si>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</si>
  <si>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</si>
  <si>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</si>
  <si>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</si>
  <si>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</si>
  <si>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</si>
  <si>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</si>
  <si>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</si>
  <si>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</si>
  <si>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</si>
  <si>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</si>
  <si>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</si>
  <si>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</si>
  <si>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</si>
  <si>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</si>
  <si>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</si>
  <si>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</si>
  <si>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</si>
  <si>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</si>
  <si>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</si>
  <si>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</si>
  <si>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</si>
  <si>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</si>
  <si>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</si>
  <si>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</si>
  <si>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</si>
  <si>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</si>
  <si>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</si>
  <si>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</si>
  <si>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</si>
  <si>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</si>
  <si>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</si>
  <si>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</si>
  <si>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</si>
  <si>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</si>
  <si>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</si>
  <si>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</si>
  <si>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</si>
  <si>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</si>
  <si>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</si>
  <si>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</si>
  <si>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</si>
  <si>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</si>
  <si>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</si>
  <si>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</si>
  <si>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</si>
  <si>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</si>
  <si>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</si>
  <si>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</si>
  <si>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</si>
  <si>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</si>
  <si>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</si>
  <si>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</si>
  <si>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</si>
  <si>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</si>
  <si>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</si>
  <si>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</si>
  <si>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</si>
  <si>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</si>
  <si>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</si>
  <si>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</si>
  <si>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</si>
  <si>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</si>
  <si>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</si>
  <si>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</si>
  <si>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</si>
  <si>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</si>
  <si>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</si>
  <si>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</si>
  <si>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</si>
  <si>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</si>
  <si>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</si>
  <si>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</si>
  <si>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</si>
  <si>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</si>
  <si>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</si>
  <si>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</si>
  <si>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</si>
  <si>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</si>
  <si>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</si>
  <si>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</si>
  <si>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</si>
  <si>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</si>
  <si>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</si>
  <si>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</si>
  <si>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</si>
  <si>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</si>
  <si>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</si>
  <si>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</si>
  <si>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</si>
  <si>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</si>
  <si>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</si>
  <si>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</si>
  <si>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</si>
  <si>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</si>
  <si>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</si>
  <si>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</si>
  <si>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</si>
  <si>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</si>
  <si>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</si>
  <si>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</si>
  <si>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</si>
  <si>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</si>
  <si>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</si>
  <si>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</si>
  <si>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</si>
  <si>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</si>
  <si>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</si>
  <si>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</si>
  <si>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</si>
  <si>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</si>
  <si>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</si>
  <si>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</si>
  <si>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</si>
  <si>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</si>
  <si>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</si>
  <si>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</si>
  <si>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</si>
  <si>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</si>
  <si>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</si>
  <si>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</si>
  <si>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</si>
  <si>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</si>
  <si>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</si>
  <si>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</si>
  <si>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</si>
  <si>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</si>
  <si>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</si>
  <si>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</si>
  <si>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</si>
  <si>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</si>
  <si>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</si>
  <si>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</si>
  <si>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</si>
  <si>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</si>
  <si>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</si>
  <si>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</si>
  <si>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</si>
  <si>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</si>
  <si>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</si>
  <si>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</si>
  <si>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</si>
  <si>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</si>
  <si>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</si>
  <si>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</si>
  <si>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</si>
  <si>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</si>
  <si>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</si>
  <si>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</si>
  <si>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</si>
  <si>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</si>
  <si>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</si>
  <si>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</si>
  <si>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</si>
  <si>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</si>
  <si>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</si>
  <si>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</si>
  <si>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</si>
  <si>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</si>
  <si>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</si>
  <si>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</si>
  <si>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</si>
  <si>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</si>
  <si>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</si>
  <si>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</si>
  <si>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</si>
  <si>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</si>
  <si>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</si>
  <si>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</si>
  <si>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</si>
  <si>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</si>
  <si>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</si>
  <si>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</si>
  <si>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</si>
  <si>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</si>
  <si>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</si>
  <si>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</si>
  <si>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</si>
  <si>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</si>
  <si>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</si>
  <si>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</si>
  <si>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</si>
  <si>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</si>
  <si>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</si>
  <si>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</si>
  <si>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</si>
  <si>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</si>
  <si>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</si>
  <si>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</si>
  <si>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</si>
  <si>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</si>
  <si>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</si>
  <si>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</si>
  <si>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</si>
  <si>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</si>
  <si>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</si>
  <si>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</si>
  <si>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</si>
  <si>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</si>
  <si>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</si>
  <si>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</si>
  <si>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</si>
  <si>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</si>
  <si>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</si>
  <si>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</si>
  <si>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</si>
  <si>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</si>
  <si>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</si>
  <si>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</si>
  <si>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</si>
  <si>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</si>
  <si>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</si>
  <si>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</si>
  <si>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</si>
  <si>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</si>
  <si>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</si>
  <si>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</si>
  <si>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</si>
  <si>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</si>
  <si>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</si>
  <si>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</si>
  <si>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</si>
  <si>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</si>
  <si>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</si>
  <si>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</si>
  <si>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</si>
  <si>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</si>
  <si>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</si>
  <si>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</si>
  <si>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</si>
  <si>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</si>
  <si>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</si>
  <si>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</si>
  <si>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</si>
  <si>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</si>
  <si>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</si>
  <si>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</si>
  <si>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</si>
  <si>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</si>
  <si>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</si>
  <si>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</si>
  <si>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</si>
  <si>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</si>
  <si>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</si>
  <si>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</si>
  <si>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</si>
  <si>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</si>
  <si>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</si>
  <si>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</si>
  <si>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</si>
  <si>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</si>
  <si>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</si>
  <si>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</si>
  <si>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</si>
  <si>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</si>
  <si>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</si>
  <si>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</si>
  <si>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</si>
  <si>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</si>
  <si>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</si>
  <si>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</si>
  <si>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</si>
  <si>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</si>
  <si>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</si>
  <si>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</si>
  <si>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</si>
  <si>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</si>
  <si>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</si>
  <si>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</si>
  <si>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</si>
  <si>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</si>
  <si>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</si>
  <si>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</si>
  <si>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</si>
  <si>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</si>
  <si>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</si>
  <si>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</si>
  <si>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</si>
  <si>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</si>
  <si>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</si>
  <si>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</si>
  <si>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</si>
  <si>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</si>
  <si>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</si>
  <si>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</si>
  <si>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</si>
  <si>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</si>
  <si>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</si>
  <si>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</si>
  <si>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</si>
  <si>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</si>
  <si>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</si>
  <si>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</si>
  <si>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</si>
  <si>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</si>
  <si>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</si>
  <si>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</si>
  <si>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</si>
  <si>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</si>
  <si>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</si>
  <si>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</si>
  <si>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</si>
  <si>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</si>
  <si>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</si>
  <si>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</si>
  <si>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</si>
  <si>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</si>
  <si>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</si>
  <si>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</si>
  <si>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</si>
  <si>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</si>
  <si>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</si>
  <si>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</si>
  <si>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</si>
  <si>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</si>
  <si>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</si>
  <si>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</si>
  <si>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</si>
  <si>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</si>
  <si>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</si>
  <si>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</si>
  <si>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</si>
  <si>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</si>
  <si>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</si>
  <si>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</si>
  <si>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</si>
  <si>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</si>
  <si>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</si>
  <si>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</si>
  <si>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</si>
  <si>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</si>
  <si>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</si>
  <si>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</si>
  <si>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</si>
  <si>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</si>
  <si>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</si>
  <si>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</si>
  <si>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</si>
  <si>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</si>
  <si>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</si>
  <si>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</si>
  <si>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</si>
  <si>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</si>
  <si>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</si>
  <si>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</si>
  <si>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</si>
  <si>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</si>
  <si>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</si>
  <si>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</si>
  <si>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</si>
  <si>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</si>
  <si>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</si>
  <si>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</si>
  <si>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</si>
  <si>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</si>
  <si>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</si>
  <si>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</si>
  <si>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</si>
  <si>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</si>
  <si>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</si>
  <si>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</si>
  <si>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</si>
  <si>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</si>
  <si>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</si>
  <si>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</si>
  <si>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</si>
  <si>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</si>
  <si>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</si>
  <si>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</si>
  <si>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</si>
  <si>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</si>
  <si>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</si>
  <si>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</si>
  <si>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</si>
  <si>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</si>
  <si>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</si>
  <si>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</si>
  <si>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</si>
  <si>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</si>
  <si>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</si>
  <si>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</si>
  <si>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</si>
  <si>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</si>
  <si>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</si>
  <si>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</si>
  <si>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</si>
  <si>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</si>
  <si>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</si>
  <si>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</si>
  <si>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</si>
  <si>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</si>
  <si>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</si>
  <si>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</si>
  <si>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</si>
  <si>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</si>
  <si>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</si>
  <si>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</si>
  <si>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</si>
  <si>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</si>
  <si>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</si>
  <si>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</si>
  <si>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</si>
  <si>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</si>
  <si>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</si>
  <si>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</si>
  <si>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</si>
  <si>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</si>
  <si>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</si>
  <si>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</si>
  <si>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</si>
  <si>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</si>
  <si>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</si>
  <si>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</si>
  <si>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</si>
  <si>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</si>
  <si>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</si>
  <si>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</si>
  <si>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</si>
  <si>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</si>
  <si>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</si>
  <si>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</si>
  <si>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</si>
  <si>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</si>
  <si>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</si>
  <si>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</si>
  <si>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</si>
  <si>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</si>
  <si>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</si>
  <si>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</si>
  <si>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</si>
  <si>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</si>
  <si>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</si>
  <si>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</si>
  <si>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</si>
  <si>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</si>
  <si>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</si>
  <si>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</si>
  <si>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</si>
  <si>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</si>
  <si>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</si>
  <si>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</si>
  <si>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</si>
  <si>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</si>
  <si>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</si>
  <si>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</si>
  <si>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</si>
  <si>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</si>
  <si>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</si>
  <si>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</si>
  <si>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</si>
  <si>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</si>
  <si>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</si>
  <si>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</si>
  <si>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</si>
  <si>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</si>
  <si>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</si>
  <si>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</si>
  <si>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</si>
  <si>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</si>
  <si>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</si>
  <si>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</si>
  <si>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</si>
  <si>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</si>
  <si>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</si>
  <si>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</si>
  <si>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</si>
  <si>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</si>
  <si>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</si>
  <si>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</si>
  <si>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</si>
  <si>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</si>
  <si>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</si>
  <si>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</si>
  <si>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</si>
  <si>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</si>
  <si>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</si>
  <si>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</si>
  <si>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</si>
  <si>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</si>
  <si>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</si>
  <si>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</si>
  <si>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</si>
  <si>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</si>
  <si>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</si>
  <si>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</si>
  <si>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</si>
  <si>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</si>
  <si>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</si>
  <si>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</si>
  <si>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</si>
  <si>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</si>
  <si>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</si>
  <si>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</si>
  <si>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</si>
  <si>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</si>
  <si>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</si>
  <si>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</si>
  <si>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</si>
  <si>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</si>
  <si>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</si>
  <si>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</si>
  <si>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</si>
  <si>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</si>
  <si>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</si>
  <si>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</si>
  <si>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</si>
  <si>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</si>
  <si>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</si>
  <si>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</si>
  <si>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</si>
  <si>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</si>
  <si>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</si>
  <si>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</si>
  <si>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</si>
  <si>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</si>
  <si>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</si>
  <si>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</si>
  <si>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</si>
  <si>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</si>
  <si>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</si>
  <si>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</si>
  <si>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</si>
  <si>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</si>
  <si>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</si>
  <si>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</si>
  <si>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</si>
  <si>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</si>
  <si>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</si>
  <si>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</si>
  <si>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</si>
  <si>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</si>
  <si>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</si>
  <si>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</si>
  <si>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</si>
  <si>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</si>
  <si>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</si>
  <si>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</si>
  <si>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</si>
  <si>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</si>
  <si>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</si>
  <si>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</si>
  <si>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</si>
  <si>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</si>
  <si>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</si>
  <si>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</si>
  <si>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</si>
  <si>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</si>
  <si>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</si>
  <si>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</si>
  <si>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</si>
  <si>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</si>
  <si>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</si>
  <si>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</si>
  <si>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</si>
  <si>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</si>
  <si>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</si>
  <si>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</si>
  <si>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</si>
  <si>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</si>
  <si>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</si>
  <si>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</si>
  <si>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</si>
  <si>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</si>
  <si>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</si>
  <si>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</si>
  <si>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</si>
  <si>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</si>
  <si>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</si>
  <si>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</si>
  <si>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</si>
  <si>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</si>
  <si>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</si>
  <si>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</si>
  <si>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</si>
  <si>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</si>
  <si>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</si>
  <si>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</si>
  <si>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</si>
  <si>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</si>
  <si>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</si>
  <si>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</si>
  <si>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</si>
  <si>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</si>
  <si>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</si>
  <si>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</si>
  <si>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</si>
  <si>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</si>
  <si>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</si>
  <si>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</si>
  <si>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</si>
  <si>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</si>
  <si>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</si>
  <si>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</si>
  <si>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</si>
  <si>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</si>
  <si>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</si>
  <si>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</si>
  <si>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</si>
  <si>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</si>
  <si>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</si>
  <si>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</si>
  <si>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</si>
  <si>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</si>
  <si>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</si>
  <si>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</si>
  <si>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</si>
  <si>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</si>
  <si>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</si>
  <si>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</si>
  <si>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</si>
  <si>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</si>
  <si>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</si>
  <si>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</si>
  <si>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</si>
  <si>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</si>
  <si>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</si>
  <si>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</si>
  <si>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</si>
  <si>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</si>
  <si>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</si>
  <si>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</si>
  <si>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</si>
  <si>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</si>
  <si>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</si>
  <si>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</si>
  <si>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</si>
  <si>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</si>
  <si>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</si>
  <si>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</si>
  <si>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</si>
  <si>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</si>
  <si>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</si>
  <si>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</si>
  <si>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</si>
  <si>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</si>
  <si>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</si>
  <si>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</si>
  <si>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</si>
  <si>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</si>
  <si>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</si>
  <si>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</si>
  <si>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</si>
  <si>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</si>
  <si>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</si>
  <si>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</si>
  <si>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</si>
  <si>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</si>
  <si>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</si>
  <si>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</si>
  <si>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</si>
  <si>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</si>
  <si>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</si>
  <si>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</si>
  <si>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</si>
  <si>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</si>
  <si>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</si>
  <si>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</si>
  <si>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</si>
  <si>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</si>
  <si>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</si>
  <si>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</si>
  <si>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</si>
  <si>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</si>
  <si>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</si>
  <si>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</si>
  <si>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</si>
  <si>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</si>
  <si>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</si>
  <si>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</si>
  <si>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</si>
  <si>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</si>
  <si>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</si>
  <si>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</si>
  <si>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</si>
  <si>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</si>
  <si>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</si>
  <si>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</si>
  <si>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</si>
  <si>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</si>
  <si>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</si>
  <si>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</si>
  <si>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</si>
  <si>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</si>
  <si>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</si>
  <si>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</si>
  <si>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</si>
  <si>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</si>
  <si>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</si>
  <si>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</si>
  <si>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</si>
  <si>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</si>
  <si>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</si>
  <si>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</si>
  <si>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</si>
  <si>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</si>
  <si>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</si>
  <si>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</si>
  <si>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</si>
  <si>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</si>
  <si>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</si>
  <si>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</si>
  <si>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</si>
  <si>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</si>
  <si>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</si>
  <si>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</si>
  <si>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</si>
  <si>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</si>
  <si>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</si>
  <si>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</si>
  <si>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</si>
  <si>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</si>
  <si>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</si>
  <si>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</si>
  <si>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</si>
  <si>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</si>
  <si>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</si>
  <si>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</si>
  <si>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</si>
  <si>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</si>
  <si>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</si>
  <si>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</si>
  <si>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</si>
  <si>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</si>
  <si>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</si>
  <si>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</si>
  <si>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</si>
  <si>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</si>
  <si>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</si>
  <si>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</si>
  <si>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</si>
  <si>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</si>
  <si>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</si>
  <si>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</si>
  <si>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</si>
  <si>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</si>
  <si>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</si>
  <si>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</si>
  <si>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</si>
  <si>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</si>
  <si>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</si>
  <si>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</si>
  <si>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</si>
  <si>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</si>
  <si>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</si>
  <si>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</si>
  <si>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</si>
  <si>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</si>
  <si>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</si>
  <si>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</si>
  <si>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</si>
  <si>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</si>
  <si>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</si>
  <si>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</si>
  <si>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</si>
  <si>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</si>
  <si>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</si>
  <si>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</si>
  <si>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</si>
  <si>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</si>
  <si>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</si>
  <si>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</si>
  <si>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</si>
  <si>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</si>
  <si>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</si>
  <si>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</si>
  <si>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</si>
  <si>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</si>
  <si>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</si>
  <si>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</si>
  <si>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</si>
  <si>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</si>
  <si>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</si>
  <si>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</si>
  <si>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</si>
  <si>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</si>
  <si>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</si>
  <si>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</si>
  <si>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</si>
  <si>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</si>
  <si>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</si>
  <si>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</si>
  <si>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</si>
  <si>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</si>
  <si>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</si>
  <si>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</si>
  <si>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</si>
  <si>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</si>
  <si>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</si>
  <si>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</si>
  <si>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</si>
  <si>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</si>
  <si>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</si>
  <si>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</si>
  <si>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</si>
  <si>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</si>
  <si>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</si>
  <si>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</si>
  <si>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</si>
  <si>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</si>
  <si>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</si>
  <si>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</si>
  <si>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</si>
  <si>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</si>
  <si>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</si>
  <si>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</si>
  <si>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</si>
  <si>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</si>
  <si>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</si>
  <si>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</si>
  <si>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</si>
  <si>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</si>
  <si>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</si>
  <si>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</si>
  <si>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</si>
  <si>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</si>
  <si>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</si>
  <si>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</si>
  <si>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</si>
  <si>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</si>
  <si>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</si>
  <si>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</si>
  <si>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</si>
  <si>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</si>
  <si>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</si>
  <si>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</si>
  <si>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</si>
  <si>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</si>
  <si>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</si>
  <si>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</si>
  <si>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</si>
  <si>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</si>
  <si>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</si>
  <si>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</si>
  <si>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</si>
  <si>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</si>
  <si>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</si>
  <si>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</si>
  <si>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</si>
  <si>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</si>
  <si>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</si>
  <si>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</si>
  <si>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</si>
  <si>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</si>
  <si>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</si>
  <si>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</si>
  <si>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</si>
  <si>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</si>
  <si>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</si>
  <si>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</si>
  <si>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</si>
  <si>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</si>
  <si>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</si>
  <si>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</si>
  <si>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</si>
  <si>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</si>
  <si>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</si>
  <si>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</si>
  <si>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</si>
  <si>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</si>
  <si>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</si>
  <si>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</si>
  <si>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</si>
  <si>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</si>
  <si>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</si>
  <si>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</si>
  <si>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</si>
  <si>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</si>
  <si>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</si>
  <si>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</si>
  <si>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</si>
  <si>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</si>
  <si>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</si>
  <si>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</si>
  <si>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</si>
  <si>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</si>
  <si>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</si>
  <si>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</si>
  <si>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</si>
  <si>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</si>
  <si>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</si>
  <si>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</si>
  <si>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</si>
  <si>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</si>
  <si>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</si>
  <si>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</si>
  <si>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</si>
  <si>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</si>
  <si>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</si>
  <si>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</si>
  <si>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</si>
  <si>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</si>
  <si>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</si>
  <si>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</si>
  <si>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</si>
  <si>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</si>
  <si>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</si>
  <si>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</si>
  <si>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</si>
  <si>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</si>
  <si>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</si>
  <si>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</si>
  <si>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</si>
  <si>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</si>
  <si>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</si>
  <si>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</si>
  <si>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</si>
  <si>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</si>
  <si>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</si>
  <si>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</si>
  <si>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</si>
  <si>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</si>
  <si>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</si>
  <si>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</si>
  <si>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</si>
  <si>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</si>
  <si>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</si>
  <si>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</si>
  <si>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</si>
  <si>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</si>
  <si>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</si>
  <si>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</si>
  <si>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</si>
  <si>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</si>
  <si>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</si>
  <si>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</si>
  <si>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</si>
  <si>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</si>
  <si>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</si>
  <si>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</si>
  <si>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</si>
  <si>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</si>
  <si>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</si>
  <si>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</si>
  <si>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</si>
  <si>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</si>
  <si>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</si>
  <si>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</si>
  <si>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</si>
  <si>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</si>
  <si>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</si>
  <si>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</si>
  <si>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</si>
  <si>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</si>
  <si>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</si>
  <si>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</si>
  <si>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</si>
  <si>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</si>
  <si>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</si>
  <si>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</si>
  <si>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</si>
  <si>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</si>
  <si>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</si>
  <si>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</si>
  <si>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</si>
  <si>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</si>
  <si>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</si>
  <si>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</si>
  <si>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</si>
  <si>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</si>
  <si>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</si>
  <si>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</si>
  <si>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</si>
  <si>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</si>
  <si>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</si>
  <si>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</si>
  <si>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</si>
  <si>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</si>
  <si>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</si>
  <si>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</si>
  <si>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</si>
  <si>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</si>
  <si>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</si>
  <si>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</si>
  <si>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</si>
  <si>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</si>
  <si>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</si>
  <si>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</si>
  <si>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</si>
  <si>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</si>
  <si>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</si>
  <si>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</si>
  <si>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</si>
  <si>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</si>
  <si>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</si>
  <si>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</si>
  <si>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</si>
  <si>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</si>
  <si>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</si>
  <si>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</si>
  <si>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</si>
  <si>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</si>
  <si>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</si>
  <si>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</si>
  <si>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</si>
  <si>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</si>
  <si>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</si>
  <si>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</si>
  <si>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</si>
  <si>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</si>
  <si>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</si>
  <si>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</si>
  <si>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</si>
  <si>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</si>
  <si>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</si>
  <si>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</si>
  <si>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</si>
  <si>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</si>
  <si>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</si>
  <si>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</si>
  <si>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</si>
  <si>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</si>
  <si>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</si>
  <si>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</si>
  <si>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</si>
  <si>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</si>
  <si>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</si>
  <si>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</si>
  <si>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</si>
  <si>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</si>
  <si>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</si>
  <si>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</si>
  <si>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</si>
  <si>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</si>
  <si>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</si>
  <si>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</si>
  <si>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</si>
  <si>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</si>
  <si>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</si>
  <si>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</si>
  <si>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</si>
  <si>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</si>
  <si>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</si>
  <si>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</si>
  <si>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</si>
  <si>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</si>
  <si>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</si>
  <si>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</si>
  <si>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</si>
  <si>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</si>
  <si>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</si>
  <si>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</si>
  <si>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</si>
  <si>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</si>
  <si>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</si>
  <si>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</si>
  <si>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</si>
  <si>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</si>
  <si>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</si>
  <si>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</si>
  <si>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</si>
  <si>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</si>
  <si>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</si>
  <si>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</si>
  <si>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</si>
  <si>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</si>
  <si>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</si>
  <si>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</si>
  <si>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</si>
  <si>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</si>
  <si>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</si>
  <si>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</si>
  <si>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</si>
  <si>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</si>
  <si>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</si>
  <si>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</si>
  <si>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</si>
  <si>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</si>
  <si>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</si>
  <si>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</si>
  <si>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</si>
  <si>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</si>
  <si>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</si>
  <si>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</si>
  <si>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</si>
  <si>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</si>
  <si>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</si>
  <si>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</si>
  <si>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</si>
  <si>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</si>
  <si>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</si>
  <si>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</si>
  <si>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</si>
  <si>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</si>
  <si>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</si>
  <si>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</si>
  <si>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</si>
  <si>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</si>
  <si>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</si>
  <si>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</si>
  <si>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</si>
  <si>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</si>
  <si>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</si>
  <si>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</si>
  <si>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</si>
  <si>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</si>
  <si>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</si>
  <si>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</si>
  <si>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</si>
  <si>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</si>
  <si>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</si>
  <si>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</si>
  <si>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</si>
  <si>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</si>
  <si>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</si>
  <si>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</si>
  <si>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</si>
  <si>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</si>
  <si>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</si>
  <si>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</si>
  <si>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</si>
  <si>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</si>
  <si>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</si>
  <si>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</si>
  <si>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</si>
  <si>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</si>
  <si>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</si>
  <si>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</si>
  <si>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</si>
  <si>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</si>
  <si>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</si>
  <si>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</si>
  <si>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</si>
  <si>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</si>
  <si>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</si>
  <si>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</si>
  <si>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</si>
  <si>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</si>
  <si>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</si>
  <si>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</si>
  <si>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</si>
  <si>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</si>
  <si>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</si>
  <si>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</si>
  <si>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</si>
  <si>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</si>
  <si>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</si>
  <si>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</si>
  <si>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</si>
  <si>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</si>
  <si>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</si>
  <si>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</si>
  <si>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</si>
  <si>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</si>
  <si>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</si>
  <si>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</si>
  <si>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</si>
  <si>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</si>
  <si>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</si>
  <si>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</si>
  <si>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</si>
  <si>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</si>
  <si>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</si>
  <si>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</si>
  <si>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</si>
  <si>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</si>
  <si>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</si>
  <si>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</si>
  <si>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</si>
  <si>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</si>
  <si>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</si>
  <si>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</si>
  <si>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</si>
  <si>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</si>
  <si>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</si>
  <si>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</si>
  <si>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</si>
  <si>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</si>
  <si>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</si>
  <si>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</si>
  <si>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</si>
  <si>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</si>
  <si>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</si>
  <si>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</si>
  <si>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</si>
  <si>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</si>
  <si>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</si>
  <si>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</si>
  <si>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</si>
  <si>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</si>
  <si>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</si>
  <si>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</si>
  <si>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</si>
  <si>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</si>
  <si>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</si>
  <si>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</si>
  <si>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</si>
  <si>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</si>
  <si>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</si>
  <si>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</si>
  <si>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</si>
  <si>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</si>
  <si>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</si>
  <si>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</si>
  <si>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</si>
  <si>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</si>
  <si>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</si>
  <si>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</si>
  <si>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</si>
  <si>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</si>
  <si>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</si>
  <si>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</si>
  <si>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</si>
  <si>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</si>
  <si>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</si>
  <si>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</si>
  <si>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</si>
  <si>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</si>
  <si>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</si>
  <si>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</si>
  <si>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</si>
  <si>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</si>
  <si>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</si>
  <si>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</si>
  <si>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</si>
  <si>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</si>
  <si>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</si>
  <si>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</si>
  <si>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</si>
  <si>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</si>
  <si>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</si>
  <si>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</si>
  <si>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</si>
  <si>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</si>
  <si>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</si>
  <si>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</si>
  <si>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</si>
  <si>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</si>
  <si>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</si>
  <si>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</si>
  <si>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</si>
  <si>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</si>
  <si>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</si>
  <si>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</si>
  <si>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</si>
  <si>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</si>
  <si>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</si>
  <si>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</si>
  <si>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</si>
  <si>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</si>
  <si>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</si>
  <si>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</si>
  <si>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</si>
  <si>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</si>
  <si>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</si>
  <si>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</si>
  <si>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</si>
  <si>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</si>
  <si>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</si>
  <si>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</si>
  <si>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</si>
  <si>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</si>
  <si>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</si>
  <si>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</si>
  <si>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</si>
  <si>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</si>
  <si>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</si>
  <si>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</si>
  <si>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</si>
  <si>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</si>
  <si>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</si>
  <si>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</si>
  <si>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</si>
  <si>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</si>
  <si>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</si>
  <si>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</si>
  <si>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</si>
  <si>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</si>
  <si>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</si>
  <si>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</si>
  <si>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</si>
  <si>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</si>
  <si>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</si>
  <si>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</si>
  <si>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</si>
  <si>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</si>
  <si>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</si>
  <si>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</si>
  <si>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</si>
  <si>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</si>
  <si>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</si>
  <si>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</si>
  <si>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</si>
  <si>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</si>
  <si>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</si>
  <si>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</si>
  <si>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</si>
  <si>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</si>
  <si>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</si>
  <si>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</si>
  <si>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</si>
  <si>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</si>
  <si>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</si>
  <si>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</si>
  <si>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</si>
  <si>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</si>
  <si>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</si>
  <si>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</si>
  <si>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</si>
  <si>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</si>
  <si>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</si>
  <si>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</si>
  <si>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</si>
  <si>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</si>
  <si>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</si>
  <si>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</si>
  <si>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</si>
  <si>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</si>
  <si>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</si>
  <si>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</si>
  <si>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</si>
  <si>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</si>
  <si>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</si>
  <si>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</si>
  <si>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</si>
  <si>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</si>
  <si>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</si>
  <si>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</si>
  <si>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</si>
  <si>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</si>
  <si>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</si>
  <si>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</si>
  <si>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</si>
  <si>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</si>
  <si>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</si>
  <si>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</si>
  <si>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</si>
  <si>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</si>
  <si>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</si>
  <si>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</si>
  <si>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</si>
  <si>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</si>
  <si>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</si>
  <si>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</si>
  <si>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</si>
  <si>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</si>
  <si>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</si>
  <si>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</si>
  <si>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</si>
  <si>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</si>
  <si>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</si>
  <si>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</si>
  <si>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</si>
  <si>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</si>
  <si>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</si>
  <si>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</si>
  <si>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</si>
  <si>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</si>
  <si>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</si>
  <si>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</si>
  <si>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</si>
  <si>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</si>
  <si>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</si>
  <si>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</si>
  <si>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</si>
  <si>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</si>
  <si>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</si>
  <si>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</si>
  <si>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</si>
  <si>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</si>
  <si>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</si>
  <si>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</si>
  <si>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</si>
  <si>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</si>
  <si>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</si>
  <si>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</si>
  <si>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</si>
  <si>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</si>
  <si>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</si>
  <si>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</si>
  <si>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</si>
  <si>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</si>
  <si>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</si>
  <si>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</si>
  <si>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</si>
  <si>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</si>
  <si>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</si>
  <si>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</si>
  <si>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</si>
  <si>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</si>
  <si>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</si>
  <si>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</si>
  <si>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</si>
  <si>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</si>
  <si>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</si>
  <si>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</si>
  <si>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</si>
  <si>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</si>
  <si>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</si>
  <si>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</si>
  <si>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</si>
  <si>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</si>
  <si>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</si>
  <si>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</si>
  <si>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</si>
  <si>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</si>
  <si>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</si>
  <si>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</si>
  <si>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</si>
  <si>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</si>
  <si>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</si>
  <si>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</si>
  <si>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</si>
  <si>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</si>
  <si>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</si>
  <si>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</si>
  <si>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</si>
  <si>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</si>
  <si>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</si>
  <si>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</si>
  <si>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</si>
  <si>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</si>
  <si>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</si>
  <si>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</si>
  <si>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</si>
  <si>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</si>
  <si>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</si>
  <si>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</si>
  <si>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</si>
  <si>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</si>
  <si>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</si>
  <si>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</si>
  <si>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</si>
  <si>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</si>
  <si>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</si>
  <si>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</si>
  <si>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</si>
  <si>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</si>
  <si>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</si>
  <si>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</si>
  <si>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</si>
  <si>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</si>
  <si>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</si>
  <si>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</si>
  <si>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</si>
  <si>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</si>
  <si>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</si>
  <si>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</si>
  <si>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</si>
  <si>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</si>
  <si>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</si>
  <si>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</si>
  <si>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</si>
  <si>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</si>
  <si>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</si>
  <si>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</si>
  <si>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</si>
  <si>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</si>
  <si>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</si>
  <si>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</si>
  <si>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</si>
  <si>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</si>
  <si>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</si>
  <si>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</si>
  <si>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</si>
  <si>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</si>
  <si>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</si>
  <si>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</si>
  <si>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</si>
  <si>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</si>
  <si>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</si>
  <si>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</si>
  <si>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</si>
  <si>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</si>
  <si>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</si>
  <si>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</si>
  <si>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</si>
  <si>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</si>
  <si>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</si>
  <si>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</si>
  <si>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</si>
  <si>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</si>
  <si>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</si>
  <si>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</si>
  <si>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</si>
  <si>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</si>
  <si>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</si>
  <si>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</si>
  <si>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</si>
  <si>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</si>
  <si>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</si>
  <si>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</si>
  <si>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</si>
  <si>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</si>
  <si>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</si>
  <si>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</si>
  <si>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</si>
  <si>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</si>
  <si>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</si>
  <si>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</si>
  <si>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</si>
  <si>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</si>
  <si>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</si>
  <si>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</si>
  <si>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</si>
  <si>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</si>
  <si>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</si>
  <si>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</si>
  <si>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</si>
  <si>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</si>
  <si>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</si>
  <si>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</si>
  <si>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</si>
  <si>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</si>
  <si>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</si>
  <si>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</si>
  <si>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</si>
  <si>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</si>
  <si>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</si>
  <si>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</si>
  <si>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</si>
  <si>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</si>
  <si>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</si>
  <si>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</si>
  <si>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</si>
  <si>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</si>
  <si>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</si>
  <si>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</si>
  <si>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</si>
  <si>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</si>
  <si>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</si>
  <si>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</si>
  <si>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</si>
  <si>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</si>
  <si>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</si>
  <si>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</si>
  <si>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</si>
  <si>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</si>
  <si>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</si>
  <si>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</si>
  <si>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</si>
  <si>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</si>
  <si>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</si>
  <si>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</si>
  <si>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</si>
  <si>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</si>
  <si>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</si>
  <si>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</si>
  <si>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</si>
  <si>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</si>
  <si>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</si>
  <si>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</si>
  <si>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</si>
  <si>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</si>
  <si>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</si>
  <si>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</si>
  <si>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</si>
  <si>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</si>
  <si>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</si>
  <si>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</si>
  <si>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</si>
  <si>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</si>
  <si>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</si>
  <si>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</si>
  <si>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</si>
  <si>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</si>
  <si>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</si>
  <si>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</si>
  <si>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</si>
  <si>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</si>
  <si>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</si>
  <si>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</si>
  <si>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</si>
  <si>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</si>
  <si>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</si>
  <si>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</si>
  <si>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</si>
  <si>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</si>
  <si>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</si>
  <si>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</si>
  <si>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</si>
  <si>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</si>
  <si>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</si>
  <si>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</si>
  <si>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</si>
  <si>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</si>
  <si>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</si>
  <si>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</si>
  <si>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</si>
  <si>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</si>
  <si>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</si>
  <si>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</si>
  <si>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</si>
  <si>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</si>
  <si>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</si>
  <si>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</si>
  <si>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</si>
  <si>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</si>
  <si>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</si>
  <si>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</si>
  <si>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</si>
  <si>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</si>
  <si>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</si>
  <si>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</si>
  <si>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</si>
  <si>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</si>
  <si>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</si>
  <si>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</si>
  <si>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</si>
  <si>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</si>
  <si>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</si>
  <si>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</si>
  <si>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</si>
  <si>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</si>
  <si>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</si>
  <si>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</si>
  <si>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</si>
  <si>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</si>
  <si>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</si>
  <si>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</si>
  <si>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</si>
  <si>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</si>
  <si>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</si>
  <si>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</si>
  <si>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</si>
  <si>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</si>
  <si>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</si>
  <si>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</si>
  <si>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</si>
  <si>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</si>
  <si>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</si>
  <si>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</si>
  <si>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</si>
  <si>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</si>
  <si>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</si>
  <si>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</si>
  <si>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</si>
  <si>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</si>
  <si>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</si>
  <si>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</si>
  <si>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</si>
  <si>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</si>
  <si>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</si>
  <si>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</si>
  <si>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</si>
  <si>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</si>
  <si>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</si>
  <si>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</si>
  <si>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</si>
  <si>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</si>
  <si>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</si>
  <si>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</si>
  <si>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</si>
  <si>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</si>
  <si>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</si>
  <si>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</si>
  <si>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</si>
  <si>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</si>
  <si>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</si>
  <si>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</si>
  <si>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</si>
  <si>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</si>
  <si>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</si>
  <si>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</si>
  <si>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</si>
  <si>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</si>
  <si>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</si>
  <si>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</si>
  <si>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</si>
  <si>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</si>
  <si>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</si>
  <si>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</si>
  <si>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</si>
  <si>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</si>
  <si>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</si>
  <si>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</si>
  <si>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</si>
  <si>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</si>
  <si>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</si>
  <si>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</si>
  <si>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</si>
  <si>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</si>
  <si>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</si>
  <si>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</si>
  <si>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</si>
  <si>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</si>
  <si>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</si>
  <si>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</si>
  <si>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</si>
  <si>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</si>
  <si>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</si>
  <si>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</si>
  <si>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</si>
  <si>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</si>
  <si>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</si>
  <si>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</si>
  <si>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</si>
  <si>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</si>
  <si>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</si>
  <si>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</si>
  <si>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</si>
  <si>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</si>
  <si>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</si>
  <si>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</si>
  <si>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</si>
  <si>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</si>
  <si>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</si>
  <si>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</si>
  <si>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</si>
  <si>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</si>
  <si>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</si>
  <si>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</si>
  <si>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</si>
  <si>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</si>
  <si>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</si>
  <si>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</si>
  <si>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</si>
  <si>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</si>
  <si>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</si>
  <si>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</si>
  <si>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</si>
  <si>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</si>
  <si>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</si>
  <si>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</si>
  <si>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</si>
  <si>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</si>
  <si>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</si>
  <si>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</si>
  <si>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</si>
  <si>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</si>
  <si>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</si>
  <si>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</si>
  <si>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</si>
  <si>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</si>
  <si>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</si>
  <si>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</si>
  <si>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</si>
  <si>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</si>
  <si>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</si>
  <si>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</si>
  <si>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</si>
  <si>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</si>
  <si>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</si>
  <si>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</si>
  <si>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</si>
  <si>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</si>
  <si>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</si>
  <si>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</si>
  <si>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</si>
  <si>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</si>
  <si>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</si>
  <si>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</si>
  <si>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</si>
  <si>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</si>
  <si>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</si>
  <si>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</si>
  <si>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</si>
  <si>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</si>
  <si>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</si>
  <si>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</si>
  <si>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</si>
  <si>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</si>
  <si>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</si>
  <si>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</si>
  <si>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</si>
  <si>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</si>
  <si>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</si>
  <si>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</si>
  <si>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</si>
  <si>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</si>
  <si>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</si>
  <si>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</si>
  <si>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</si>
  <si>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</si>
  <si>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</si>
  <si>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</si>
  <si>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</si>
  <si>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</si>
  <si>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</si>
  <si>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</si>
  <si>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</si>
  <si>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</si>
  <si>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</si>
  <si>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</si>
  <si>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</si>
  <si>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</si>
  <si>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</si>
  <si>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</si>
  <si>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</si>
  <si>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</si>
  <si>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</si>
  <si>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</si>
  <si>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</si>
  <si>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</si>
  <si>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</si>
  <si>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</si>
  <si>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</si>
  <si>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</si>
  <si>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</si>
  <si>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</si>
  <si>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</si>
  <si>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</si>
  <si>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</si>
  <si>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</si>
  <si>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</si>
  <si>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</si>
  <si>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</si>
  <si>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</si>
  <si>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</si>
  <si>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</si>
  <si>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</si>
  <si>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</si>
  <si>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</si>
  <si>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</si>
  <si>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</si>
  <si>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</si>
  <si>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</si>
  <si>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</si>
  <si>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</si>
  <si>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</si>
  <si>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</si>
  <si>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</si>
  <si>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</si>
  <si>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</si>
  <si>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</si>
  <si>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</si>
  <si>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</si>
  <si>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</si>
  <si>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</si>
  <si>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</si>
  <si>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</si>
  <si>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</si>
  <si>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</si>
  <si>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</si>
  <si>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</si>
  <si>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</si>
  <si>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</si>
  <si>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</si>
  <si>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</si>
  <si>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</si>
  <si>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</si>
  <si>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</si>
  <si>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</si>
  <si>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</si>
  <si>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</si>
  <si>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</si>
  <si>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</si>
  <si>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</si>
  <si>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</si>
  <si>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</si>
  <si>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</si>
  <si>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</si>
  <si>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</si>
  <si>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</si>
  <si>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</si>
  <si>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</si>
  <si>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</si>
  <si>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</si>
  <si>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</si>
  <si>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</si>
  <si>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</si>
  <si>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</si>
  <si>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</si>
  <si>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</si>
  <si>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</si>
  <si>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</si>
  <si>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</si>
  <si>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</si>
  <si>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</si>
  <si>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</si>
  <si>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</si>
  <si>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</si>
  <si>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</si>
  <si>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</si>
  <si>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</si>
  <si>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</si>
  <si>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</si>
  <si>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</si>
  <si>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</si>
  <si>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</si>
  <si>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</si>
  <si>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</si>
  <si>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</si>
  <si>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</si>
  <si>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</si>
  <si>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</si>
  <si>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</si>
  <si>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</si>
  <si>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</si>
  <si>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</si>
  <si>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</si>
  <si>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</si>
  <si>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</si>
  <si>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</si>
  <si>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</si>
  <si>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</si>
  <si>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</si>
  <si>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</si>
  <si>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</si>
  <si>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</si>
  <si>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</si>
  <si>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</si>
  <si>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</si>
  <si>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</si>
  <si>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</si>
  <si>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</si>
  <si>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</si>
  <si>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</si>
  <si>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</si>
  <si>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</si>
  <si>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</si>
  <si>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</si>
  <si>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</si>
  <si>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</si>
  <si>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</si>
  <si>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</si>
  <si>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</si>
  <si>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</si>
  <si>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</si>
  <si>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</si>
  <si>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</si>
  <si>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</si>
  <si>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</si>
  <si>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</si>
  <si>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</si>
  <si>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</si>
  <si>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</si>
  <si>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</si>
  <si>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</si>
  <si>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</si>
  <si>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</si>
  <si>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</si>
  <si>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</si>
  <si>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</si>
  <si>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</si>
  <si>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</si>
  <si>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</si>
  <si>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</si>
  <si>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</si>
  <si>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</si>
  <si>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</si>
  <si>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</si>
  <si>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</si>
  <si>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</si>
  <si>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</si>
  <si>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</si>
  <si>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</si>
  <si>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</si>
  <si>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</si>
  <si>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</si>
  <si>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</si>
  <si>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</si>
  <si>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</si>
  <si>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</si>
  <si>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</si>
  <si>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</si>
  <si>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</si>
  <si>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</si>
  <si>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</si>
  <si>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</si>
  <si>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</si>
  <si>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</si>
  <si>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</si>
  <si>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</si>
  <si>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</si>
  <si>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</si>
  <si>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</si>
  <si>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</si>
  <si>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</si>
  <si>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</si>
  <si>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</si>
  <si>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</si>
  <si>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</si>
  <si>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</si>
  <si>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</si>
  <si>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</si>
  <si>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</si>
  <si>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</si>
  <si>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</si>
  <si>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</si>
  <si>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</si>
  <si>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</si>
  <si>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</si>
  <si>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</si>
  <si>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</si>
  <si>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</si>
  <si>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</si>
  <si>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</si>
  <si>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</si>
  <si>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</si>
  <si>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</si>
  <si>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</si>
  <si>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</si>
  <si>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</si>
  <si>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</si>
  <si>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</si>
  <si>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</si>
  <si>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</si>
  <si>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</si>
  <si>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</si>
  <si>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</si>
  <si>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</si>
  <si>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</si>
  <si>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</si>
  <si>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</si>
  <si>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</si>
  <si>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</si>
  <si>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</si>
  <si>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</si>
  <si>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</si>
  <si>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</si>
  <si>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</si>
  <si>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</si>
  <si>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</si>
  <si>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</si>
  <si>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</si>
  <si>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</si>
  <si>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</si>
  <si>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</si>
  <si>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</si>
  <si>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</si>
  <si>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</si>
  <si>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</si>
  <si>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</si>
  <si>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</si>
  <si>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</si>
  <si>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</si>
  <si>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</si>
  <si>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</si>
  <si>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</si>
  <si>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</si>
  <si>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</si>
  <si>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</si>
  <si>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</si>
  <si>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</si>
  <si>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</si>
  <si>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</si>
  <si>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</si>
  <si>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</si>
  <si>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</si>
  <si>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</si>
  <si>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</si>
  <si>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</si>
  <si>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</si>
  <si>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</si>
  <si>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</si>
  <si>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</si>
  <si>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</si>
  <si>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</si>
  <si>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</si>
  <si>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</si>
  <si>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</si>
  <si>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</si>
  <si>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</si>
  <si>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</si>
  <si>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</si>
  <si>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</si>
  <si>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</si>
  <si>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</si>
  <si>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</si>
  <si>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</si>
  <si>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</si>
  <si>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</si>
  <si>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</si>
  <si>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</si>
  <si>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</si>
  <si>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</si>
  <si>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</si>
  <si>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</si>
  <si>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</si>
  <si>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</si>
  <si>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</si>
  <si>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</si>
  <si>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</si>
  <si>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</si>
  <si>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</si>
  <si>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</si>
  <si>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</si>
  <si>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</si>
  <si>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</si>
  <si>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</si>
  <si>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</si>
  <si>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</si>
  <si>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</si>
  <si>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</si>
  <si>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</si>
  <si>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</si>
  <si>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</si>
  <si>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</si>
  <si>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</si>
  <si>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</si>
  <si>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</si>
  <si>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</si>
  <si>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</si>
  <si>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</si>
  <si>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</si>
  <si>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</si>
  <si>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</si>
  <si>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</si>
  <si>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</si>
  <si>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</si>
  <si>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</si>
  <si>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</si>
  <si>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</si>
  <si>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</si>
  <si>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</si>
  <si>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</si>
  <si>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</si>
  <si>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</si>
  <si>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</si>
  <si>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</si>
  <si>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</si>
  <si>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</si>
  <si>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</si>
  <si>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</si>
  <si>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</si>
  <si>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</si>
  <si>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</si>
  <si>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</si>
  <si>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</si>
  <si>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</si>
  <si>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</si>
  <si>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</si>
  <si>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</si>
  <si>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</si>
  <si>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</si>
  <si>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</si>
  <si>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</si>
  <si>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</si>
  <si>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</si>
  <si>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</si>
  <si>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</si>
  <si>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</si>
  <si>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</si>
  <si>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</si>
  <si>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</si>
  <si>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</si>
  <si>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</si>
  <si>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</si>
  <si>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</si>
  <si>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</si>
  <si>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</si>
  <si>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</si>
  <si>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</si>
  <si>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</si>
  <si>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</si>
  <si>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</si>
  <si>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</si>
  <si>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</si>
  <si>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</si>
  <si>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</si>
  <si>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</si>
  <si>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</si>
  <si>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</si>
  <si>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</si>
  <si>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</si>
  <si>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</si>
  <si>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</si>
  <si>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</si>
  <si>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</si>
  <si>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</si>
  <si>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</si>
  <si>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</si>
  <si>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</si>
  <si>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</si>
  <si>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</si>
  <si>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</si>
  <si>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</si>
  <si>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</si>
  <si>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</si>
  <si>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</si>
  <si>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</si>
  <si>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</si>
  <si>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</si>
  <si>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</si>
  <si>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</si>
  <si>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</si>
  <si>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</si>
  <si>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</si>
  <si>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</si>
  <si>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</si>
  <si>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</si>
  <si>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</si>
  <si>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</si>
  <si>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</si>
  <si>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</si>
  <si>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</si>
  <si>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</si>
  <si>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</si>
  <si>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</si>
  <si>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</si>
  <si>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</si>
  <si>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</si>
  <si>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</si>
  <si>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</si>
  <si>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</si>
  <si>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</si>
  <si>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</si>
  <si>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</si>
  <si>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</si>
  <si>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</si>
  <si>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</si>
  <si>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</si>
  <si>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</si>
  <si>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</si>
  <si>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</si>
  <si>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</si>
  <si>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</si>
  <si>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</si>
  <si>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</si>
  <si>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</si>
  <si>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</si>
  <si>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</si>
  <si>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</si>
  <si>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</si>
  <si>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</si>
  <si>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</si>
  <si>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</si>
  <si>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</si>
  <si>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</si>
  <si>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</si>
  <si>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</si>
  <si>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</si>
  <si>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</si>
  <si>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</si>
  <si>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</si>
  <si>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</si>
  <si>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</si>
  <si>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</si>
  <si>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</si>
  <si>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</si>
  <si>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</si>
  <si>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</si>
  <si>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</si>
  <si>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</si>
  <si>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</si>
  <si>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</si>
  <si>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</si>
  <si>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</si>
  <si>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</si>
  <si>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</si>
  <si>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</si>
  <si>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</si>
  <si>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</si>
  <si>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</si>
  <si>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</si>
  <si>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</si>
  <si>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</si>
  <si>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</si>
  <si>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</si>
  <si>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</si>
  <si>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</si>
  <si>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</si>
  <si>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</si>
  <si>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</si>
  <si>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</si>
  <si>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</si>
  <si>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</si>
  <si>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</si>
  <si>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</si>
  <si>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</si>
  <si>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</si>
  <si>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</si>
  <si>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</si>
  <si>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</si>
  <si>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</si>
  <si>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</si>
  <si>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</si>
  <si>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</si>
  <si>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</si>
  <si>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</si>
  <si>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</si>
  <si>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</si>
  <si>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</si>
  <si>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</si>
  <si>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</si>
  <si>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</si>
  <si>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</si>
  <si>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</si>
  <si>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</si>
  <si>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</si>
  <si>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</si>
  <si>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</si>
  <si>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</si>
  <si>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</si>
  <si>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</si>
  <si>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</si>
  <si>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</si>
  <si>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</si>
  <si>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</si>
  <si>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</si>
  <si>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</si>
  <si>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</si>
  <si>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</si>
  <si>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</si>
  <si>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</si>
  <si>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</si>
  <si>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</si>
  <si>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</si>
  <si>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</si>
  <si>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</si>
  <si>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</si>
  <si>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</si>
  <si>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</si>
  <si>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</si>
  <si>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</si>
  <si>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</si>
  <si>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</si>
  <si>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</si>
  <si>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</si>
  <si>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</si>
  <si>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</si>
  <si>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</si>
  <si>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</si>
  <si>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</si>
  <si>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</si>
  <si>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</si>
  <si>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</si>
  <si>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</si>
  <si>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</si>
  <si>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</si>
  <si>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</si>
  <si>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</si>
  <si>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</si>
  <si>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</si>
  <si>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</si>
  <si>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</si>
  <si>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</si>
  <si>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</si>
  <si>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</si>
  <si>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</si>
  <si>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</si>
  <si>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</si>
  <si>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</si>
  <si>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</si>
  <si>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</si>
  <si>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</si>
  <si>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</si>
  <si>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</si>
  <si>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</si>
  <si>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</si>
  <si>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</si>
  <si>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</si>
  <si>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</si>
  <si>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</si>
  <si>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</si>
  <si>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</si>
  <si>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</si>
  <si>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</si>
  <si>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</si>
  <si>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</si>
  <si>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</si>
  <si>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</si>
  <si>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</si>
  <si>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</si>
  <si>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</si>
  <si>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</si>
  <si>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</si>
  <si>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</si>
  <si>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</si>
  <si>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</si>
  <si>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</si>
  <si>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</si>
  <si>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</si>
  <si>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</si>
  <si>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</si>
  <si>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</si>
  <si>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</si>
  <si>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</si>
  <si>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</si>
  <si>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</si>
  <si>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</si>
  <si>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</si>
  <si>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</si>
  <si>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</si>
  <si>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</si>
  <si>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</si>
  <si>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</si>
  <si>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</si>
  <si>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</si>
  <si>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</si>
  <si>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</si>
  <si>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</si>
  <si>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</si>
  <si>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</si>
  <si>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</si>
  <si>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</si>
  <si>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</si>
  <si>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</si>
  <si>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</si>
  <si>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</si>
  <si>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</si>
  <si>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</si>
  <si>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</si>
  <si>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</si>
  <si>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</si>
  <si>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</si>
  <si>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</si>
  <si>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</si>
  <si>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</si>
  <si>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</si>
  <si>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</si>
  <si>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</si>
  <si>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</si>
  <si>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</si>
  <si>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</si>
  <si>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</si>
  <si>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</si>
  <si>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</si>
  <si>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</si>
  <si>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</si>
  <si>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</si>
  <si>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</si>
  <si>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</si>
  <si>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</si>
  <si>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</si>
  <si>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</si>
  <si>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</si>
  <si>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</si>
  <si>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</si>
  <si>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</si>
  <si>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</si>
  <si>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</si>
  <si>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</si>
  <si>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</si>
  <si>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</si>
  <si>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</si>
  <si>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</si>
  <si>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</si>
  <si>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</si>
  <si>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</si>
  <si>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</si>
  <si>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</si>
  <si>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</si>
  <si>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</si>
  <si>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</si>
  <si>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</si>
  <si>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</si>
  <si>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</si>
  <si>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</si>
  <si>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</si>
  <si>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</si>
  <si>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</si>
  <si>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</si>
  <si>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</si>
  <si>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</si>
  <si>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</si>
  <si>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</si>
  <si>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</si>
  <si>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</si>
  <si>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</si>
  <si>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</si>
  <si>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</si>
  <si>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</si>
  <si>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</si>
  <si>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</si>
  <si>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</si>
  <si>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</si>
  <si>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</si>
  <si>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</si>
  <si>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</si>
  <si>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</si>
  <si>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</si>
  <si>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</si>
  <si>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</si>
  <si>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</si>
  <si>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</si>
  <si>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</si>
  <si>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</si>
  <si>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</si>
  <si>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</si>
  <si>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</si>
  <si>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</si>
  <si>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</si>
  <si>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</si>
  <si>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</si>
  <si>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</si>
  <si>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</si>
  <si>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</si>
  <si>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</si>
  <si>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</si>
  <si>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</si>
  <si>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</si>
  <si>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</si>
  <si>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</si>
  <si>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</si>
  <si>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</si>
  <si>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</si>
  <si>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</si>
  <si>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</si>
  <si>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</si>
  <si>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</si>
  <si>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</si>
  <si>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</si>
  <si>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</si>
  <si>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</si>
  <si>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</si>
  <si>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</si>
  <si>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</si>
  <si>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</si>
  <si>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</si>
  <si>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</si>
  <si>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</si>
  <si>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</si>
  <si>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</si>
  <si>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</si>
  <si>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</si>
  <si>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</si>
  <si>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</si>
  <si>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</si>
  <si>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</si>
  <si>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</si>
  <si>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</si>
  <si>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</si>
  <si>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</si>
  <si>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</si>
  <si>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</si>
  <si>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</si>
  <si>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</si>
  <si>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</si>
  <si>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</si>
  <si>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</si>
  <si>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</si>
  <si>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</si>
  <si>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</si>
  <si>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</si>
  <si>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</si>
  <si>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</si>
  <si>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</si>
  <si>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</si>
  <si>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</si>
  <si>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</si>
  <si>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</si>
  <si>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</si>
  <si>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</si>
  <si>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</si>
  <si>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</si>
  <si>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</si>
  <si>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</si>
  <si>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</si>
  <si>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</si>
  <si>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</si>
  <si>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</si>
  <si>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</si>
  <si>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</si>
  <si>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</si>
  <si>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</si>
  <si>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</si>
  <si>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</si>
  <si>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</si>
  <si>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</si>
  <si>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</si>
  <si>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</si>
  <si>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</si>
  <si>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</si>
  <si>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</si>
  <si>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</si>
  <si>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</si>
  <si>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</si>
  <si>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</si>
  <si>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</si>
  <si>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</si>
  <si>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</si>
  <si>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</si>
  <si>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</si>
  <si>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</si>
  <si>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</si>
  <si>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</si>
  <si>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</si>
  <si>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</si>
  <si>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</si>
  <si>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</si>
  <si>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</si>
  <si>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</si>
  <si>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</si>
  <si>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</si>
  <si>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</si>
  <si>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</si>
  <si>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</si>
  <si>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</si>
  <si>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</si>
  <si>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</si>
  <si>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</si>
  <si>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</si>
  <si>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</si>
  <si>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</si>
  <si>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</si>
  <si>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</si>
  <si>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</si>
  <si>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</si>
  <si>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</si>
  <si>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</si>
  <si>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</si>
  <si>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</si>
  <si>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</si>
  <si>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</si>
  <si>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</si>
  <si>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</si>
  <si>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</si>
  <si>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</si>
  <si>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</si>
  <si>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</si>
  <si>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</si>
  <si>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</si>
  <si>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</si>
  <si>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</si>
  <si>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</si>
  <si>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</si>
  <si>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</si>
  <si>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</si>
  <si>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</si>
  <si>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</si>
  <si>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</si>
  <si>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</si>
  <si>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</si>
  <si>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</si>
  <si>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</si>
  <si>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</si>
  <si>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</si>
  <si>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</si>
  <si>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</si>
  <si>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</si>
  <si>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</si>
  <si>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</si>
  <si>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</si>
  <si>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</si>
  <si>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</si>
  <si>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</si>
  <si>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</si>
  <si>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</si>
  <si>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</si>
  <si>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</si>
  <si>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</si>
  <si>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</si>
  <si>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</si>
  <si>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</si>
  <si>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</si>
  <si>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</si>
  <si>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</si>
  <si>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</si>
  <si>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</si>
  <si>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</si>
  <si>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</si>
  <si>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</si>
  <si>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</si>
  <si>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</si>
  <si>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</si>
  <si>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</si>
  <si>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</si>
  <si>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</si>
  <si>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</si>
  <si>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</si>
  <si>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</si>
  <si>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</si>
  <si>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</si>
  <si>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</si>
  <si>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</si>
  <si>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</si>
  <si>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</si>
  <si>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</si>
  <si>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</si>
  <si>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</si>
  <si>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</si>
  <si>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</si>
  <si>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</si>
  <si>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</si>
  <si>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</si>
  <si>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</si>
  <si>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</si>
  <si>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</si>
  <si>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</si>
  <si>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</si>
  <si>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</si>
  <si>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</si>
  <si>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</si>
  <si>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</si>
  <si>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</si>
  <si>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</si>
  <si>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</si>
  <si>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</si>
  <si>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</si>
  <si>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</si>
  <si>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</si>
  <si>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</si>
  <si>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</si>
  <si>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</si>
  <si>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</si>
  <si>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</si>
  <si>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</si>
  <si>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</si>
  <si>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</si>
  <si>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</si>
  <si>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</si>
  <si>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</si>
  <si>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</si>
  <si>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</si>
  <si>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</si>
  <si>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</si>
  <si>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</si>
  <si>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</si>
  <si>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</si>
  <si>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</si>
  <si>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</si>
  <si>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</si>
  <si>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</si>
  <si>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</si>
  <si>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</si>
  <si>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</si>
  <si>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</si>
  <si>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</si>
  <si>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</si>
  <si>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</si>
  <si>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</si>
  <si>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</si>
  <si>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</si>
  <si>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</si>
  <si>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</si>
  <si>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</si>
  <si>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</si>
  <si>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</si>
  <si>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</si>
  <si>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</si>
  <si>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</si>
  <si>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</si>
  <si>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</si>
  <si>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</si>
  <si>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</si>
  <si>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</si>
  <si>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</si>
  <si>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</si>
  <si>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</si>
  <si>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</si>
  <si>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</si>
  <si>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</si>
  <si>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</si>
  <si>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</si>
  <si>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</si>
  <si>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</si>
  <si>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</si>
  <si>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</si>
  <si>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</si>
  <si>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</si>
  <si>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</si>
  <si>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</si>
  <si>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</si>
  <si>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</si>
  <si>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</si>
  <si>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</si>
  <si>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</si>
  <si>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</si>
  <si>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</si>
  <si>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</si>
  <si>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</si>
  <si>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</si>
  <si>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</si>
  <si>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</si>
  <si>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</si>
  <si>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</si>
  <si>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</si>
  <si>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</si>
  <si>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</si>
  <si>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</si>
  <si>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</si>
  <si>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</si>
  <si>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</si>
  <si>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</si>
  <si>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</si>
  <si>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</si>
  <si>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</si>
  <si>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</si>
  <si>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</si>
  <si>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</si>
  <si>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</si>
  <si>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</si>
  <si>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</si>
  <si>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</si>
  <si>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</si>
  <si>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</si>
  <si>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</si>
  <si>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</si>
  <si>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</si>
  <si>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</si>
  <si>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</si>
  <si>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</si>
  <si>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</si>
  <si>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</si>
  <si>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</si>
  <si>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</si>
  <si>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</si>
  <si>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</si>
  <si>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</si>
  <si>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</si>
  <si>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</si>
  <si>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</si>
  <si>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</si>
  <si>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</si>
  <si>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</si>
  <si>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</si>
  <si>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</si>
  <si>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</si>
  <si>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</si>
  <si>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</si>
  <si>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</si>
  <si>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</si>
  <si>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</si>
  <si>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</si>
  <si>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</si>
  <si>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</si>
  <si>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</si>
  <si>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</si>
  <si>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</si>
  <si>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</si>
  <si>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</si>
  <si>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</si>
  <si>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</si>
  <si>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</si>
  <si>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</si>
  <si>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</si>
  <si>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</si>
  <si>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</si>
  <si>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</si>
  <si>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</si>
  <si>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</si>
  <si>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</si>
  <si>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</si>
  <si>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</si>
  <si>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</si>
  <si>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</si>
  <si>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</si>
  <si>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</si>
  <si>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</si>
  <si>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</si>
  <si>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</si>
  <si>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</si>
  <si>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</si>
  <si>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</si>
  <si>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</si>
  <si>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</si>
  <si>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</si>
  <si>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</si>
  <si>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</si>
  <si>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</si>
  <si>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</si>
  <si>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</si>
  <si>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</si>
  <si>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</si>
  <si>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</si>
  <si>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</si>
  <si>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</si>
  <si>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</si>
  <si>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</si>
  <si>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</si>
  <si>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</si>
  <si>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</si>
  <si>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</si>
  <si>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</si>
  <si>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</si>
  <si>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</si>
  <si>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</si>
  <si>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</si>
  <si>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</si>
  <si>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</si>
  <si>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</si>
  <si>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</si>
  <si>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</si>
  <si>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</si>
  <si>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</si>
  <si>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</si>
  <si>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</si>
  <si>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</si>
  <si>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</si>
  <si>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</si>
  <si>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</si>
  <si>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</si>
  <si>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</si>
  <si>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</si>
  <si>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</si>
  <si>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</si>
  <si>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</si>
  <si>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</si>
  <si>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</si>
  <si>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</si>
  <si>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</si>
  <si>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</si>
  <si>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</si>
  <si>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</si>
  <si>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</si>
  <si>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</si>
  <si>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</si>
  <si>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</si>
  <si>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</si>
  <si>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</si>
  <si>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</si>
  <si>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</si>
  <si>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</si>
  <si>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</si>
  <si>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</si>
  <si>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</si>
  <si>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</si>
  <si>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</si>
  <si>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</si>
  <si>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</si>
  <si>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</si>
  <si>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</si>
  <si>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</si>
  <si>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</si>
  <si>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</si>
  <si>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</si>
  <si>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</si>
  <si>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</si>
  <si>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</si>
  <si>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</si>
  <si>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</si>
  <si>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</si>
  <si>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</si>
  <si>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</si>
  <si>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</si>
  <si>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</si>
  <si>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</si>
  <si>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</si>
  <si>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</si>
  <si>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</si>
  <si>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</si>
  <si>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</si>
  <si>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</si>
  <si>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</si>
  <si>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</si>
  <si>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</si>
  <si>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</si>
  <si>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</si>
  <si>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</si>
  <si>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</si>
  <si>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</si>
  <si>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</si>
  <si>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</si>
  <si>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</si>
  <si>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</si>
  <si>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</si>
  <si>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</si>
  <si>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</si>
  <si>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</si>
  <si>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</si>
  <si>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</si>
  <si>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</si>
  <si>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</si>
  <si>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</si>
  <si>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</si>
  <si>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</si>
  <si>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</si>
  <si>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</si>
  <si>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</si>
  <si>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</si>
  <si>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</si>
  <si>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</si>
  <si>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</si>
  <si>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</si>
  <si>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</si>
  <si>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</si>
  <si>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</si>
  <si>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</si>
  <si>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</si>
  <si>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</si>
  <si>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</si>
  <si>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</si>
  <si>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</si>
  <si>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</si>
  <si>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</si>
  <si>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</si>
  <si>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</si>
  <si>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</si>
  <si>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</si>
  <si>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</si>
  <si>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</si>
  <si>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</si>
  <si>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</si>
  <si>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</si>
  <si>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</si>
  <si>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</si>
  <si>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</si>
  <si>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</si>
  <si>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</si>
  <si>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</si>
  <si>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</si>
  <si>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</si>
  <si>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</si>
  <si>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</si>
  <si>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</si>
  <si>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</si>
  <si>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</si>
  <si>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</si>
  <si>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</si>
  <si>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</si>
  <si>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</si>
  <si>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</si>
  <si>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</si>
  <si>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</si>
  <si>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</si>
  <si>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</si>
  <si>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</si>
  <si>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</si>
  <si>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</si>
  <si>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</si>
  <si>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</si>
  <si>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</si>
  <si>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</si>
  <si>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</si>
  <si>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</si>
  <si>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</si>
  <si>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</si>
  <si>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</si>
  <si>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</si>
  <si>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</si>
  <si>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</si>
  <si>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</si>
  <si>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</si>
  <si>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</si>
  <si>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</si>
  <si>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</si>
  <si>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</si>
  <si>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</si>
  <si>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</si>
  <si>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</si>
  <si>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</si>
  <si>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</si>
  <si>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</si>
  <si>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</si>
  <si>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</si>
  <si>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</si>
  <si>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</si>
  <si>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</si>
  <si>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</si>
  <si>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</si>
  <si>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</si>
  <si>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</si>
  <si>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</si>
  <si>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</si>
  <si>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</si>
  <si>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</si>
  <si>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</si>
  <si>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</si>
  <si>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</si>
  <si>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</si>
  <si>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</si>
  <si>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</si>
  <si>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</si>
  <si>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</si>
  <si>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</si>
  <si>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</si>
  <si>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</si>
  <si>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</si>
  <si>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</si>
  <si>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</si>
  <si>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</si>
  <si>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</si>
  <si>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</si>
  <si>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</si>
  <si>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</si>
  <si>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</si>
  <si>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</si>
  <si>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</si>
  <si>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</si>
  <si>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</si>
  <si>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</si>
  <si>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</si>
  <si>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</si>
  <si>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</si>
  <si>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</si>
  <si>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</si>
  <si>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</si>
  <si>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</si>
  <si>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</si>
  <si>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</si>
  <si>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</si>
  <si>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</si>
  <si>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</si>
  <si>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</si>
  <si>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</si>
  <si>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</si>
  <si>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</si>
  <si>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</si>
  <si>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</si>
  <si>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</si>
  <si>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</si>
  <si>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</si>
  <si>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</si>
  <si>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</si>
  <si>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</si>
  <si>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</si>
  <si>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</si>
  <si>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</si>
  <si>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</si>
  <si>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</si>
  <si>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</si>
  <si>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</si>
  <si>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</si>
  <si>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</si>
  <si>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</si>
  <si>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</si>
  <si>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</si>
  <si>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</si>
  <si>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</si>
  <si>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</si>
  <si>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</si>
  <si>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</si>
  <si>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</si>
  <si>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</si>
  <si>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</si>
  <si>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</si>
  <si>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</si>
  <si>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</si>
  <si>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</si>
  <si>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</si>
  <si>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</si>
  <si>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</si>
  <si>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</si>
  <si>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</si>
  <si>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</si>
  <si>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</si>
  <si>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</si>
  <si>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</si>
  <si>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</si>
  <si>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</si>
  <si>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</si>
  <si>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</si>
  <si>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</si>
  <si>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</si>
  <si>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</si>
  <si>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</si>
  <si>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</si>
  <si>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</si>
  <si>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</si>
  <si>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</si>
  <si>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</si>
  <si>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</si>
  <si>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</si>
  <si>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</si>
  <si>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</si>
  <si>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</si>
  <si>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</si>
  <si>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</si>
  <si>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</si>
  <si>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</si>
  <si>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</si>
  <si>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</si>
  <si>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</si>
  <si>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</si>
  <si>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</si>
  <si>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</si>
  <si>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</si>
  <si>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</si>
  <si>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</si>
  <si>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</si>
  <si>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</si>
  <si>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</si>
  <si>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</si>
  <si>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</si>
  <si>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</si>
  <si>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</si>
  <si>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</si>
  <si>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</si>
  <si>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</si>
  <si>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</si>
  <si>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</si>
  <si>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</si>
  <si>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</si>
  <si>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</si>
  <si>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</si>
  <si>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</si>
  <si>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</si>
  <si>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</si>
  <si>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</si>
  <si>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</si>
  <si>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</si>
  <si>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</si>
  <si>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</si>
  <si>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</si>
  <si>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</si>
  <si>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</si>
  <si>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</si>
  <si>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</si>
  <si>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</si>
  <si>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</si>
  <si>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</si>
  <si>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</si>
  <si>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</si>
  <si>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</si>
  <si>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</si>
  <si>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</si>
  <si>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</si>
  <si>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</si>
  <si>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</si>
  <si>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</si>
  <si>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</si>
  <si>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</si>
  <si>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</si>
  <si>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</si>
  <si>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</si>
  <si>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</si>
  <si>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</si>
  <si>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</si>
  <si>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</si>
  <si>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</si>
  <si>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</si>
  <si>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</si>
  <si>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</si>
  <si>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</si>
  <si>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</si>
  <si>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</si>
  <si>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</si>
  <si>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</si>
  <si>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</si>
  <si>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</si>
  <si>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</si>
  <si>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</si>
  <si>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</si>
  <si>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</si>
  <si>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</si>
  <si>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</si>
  <si>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</si>
  <si>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</si>
  <si>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</si>
  <si>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</si>
  <si>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</si>
  <si>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</si>
  <si>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</si>
  <si>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</si>
  <si>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</si>
  <si>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</si>
  <si>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</si>
  <si>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</si>
  <si>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</si>
  <si>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</si>
  <si>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</si>
  <si>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</si>
  <si>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</si>
  <si>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</si>
  <si>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</si>
  <si>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</si>
  <si>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</si>
  <si>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</si>
  <si>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</si>
  <si>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</si>
  <si>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</si>
  <si>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</si>
  <si>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</si>
  <si>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</si>
  <si>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</si>
  <si>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</si>
  <si>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</si>
  <si>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</si>
  <si>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</si>
  <si>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</si>
  <si>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</si>
  <si>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</si>
  <si>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</si>
  <si>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</si>
  <si>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</si>
  <si>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</si>
  <si>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</si>
  <si>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</si>
  <si>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</si>
  <si>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</si>
  <si>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</si>
  <si>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</si>
  <si>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</si>
  <si>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</si>
  <si>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</si>
  <si>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</si>
  <si>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</si>
  <si>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</si>
  <si>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</si>
  <si>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</si>
  <si>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</si>
  <si>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</si>
  <si>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</si>
  <si>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</si>
  <si>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</si>
  <si>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</si>
  <si>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</si>
  <si>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</si>
  <si>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</si>
  <si>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</si>
  <si>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</si>
  <si>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</si>
  <si>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</si>
  <si>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</si>
  <si>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</si>
  <si>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</si>
  <si>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</si>
  <si>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</si>
  <si>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</si>
  <si>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</si>
  <si>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</si>
  <si>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</si>
  <si>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</si>
  <si>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</si>
  <si>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</si>
  <si>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</si>
  <si>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</si>
  <si>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</si>
  <si>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</si>
  <si>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</si>
  <si>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</si>
  <si>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</si>
  <si>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</si>
  <si>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</si>
  <si>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</si>
  <si>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</si>
  <si>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</si>
  <si>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</si>
  <si>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</si>
  <si>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</si>
  <si>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</si>
  <si>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</si>
  <si>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</si>
  <si>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</si>
  <si>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</si>
  <si>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</si>
  <si>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</si>
  <si>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</si>
  <si>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</si>
  <si>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</si>
  <si>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</si>
  <si>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</si>
  <si>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</si>
  <si>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</si>
  <si>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</si>
  <si>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</si>
  <si>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</si>
  <si>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</si>
  <si>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</si>
  <si>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</si>
  <si>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</si>
  <si>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</si>
  <si>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</si>
  <si>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</si>
  <si>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</si>
  <si>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</si>
  <si>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</si>
  <si>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</si>
  <si>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</si>
  <si>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</si>
  <si>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</si>
  <si>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</si>
  <si>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</si>
  <si>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</si>
  <si>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</si>
  <si>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</si>
  <si>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</si>
  <si>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</si>
  <si>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</si>
  <si>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</si>
  <si>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</si>
  <si>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</si>
  <si>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</si>
  <si>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</si>
  <si>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</si>
  <si>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</si>
  <si>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</si>
  <si>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</si>
  <si>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</si>
  <si>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</si>
  <si>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</si>
  <si>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</si>
  <si>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</si>
  <si>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</si>
  <si>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</si>
  <si>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</si>
  <si>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</si>
  <si>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</si>
  <si>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</si>
  <si>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</si>
  <si>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</si>
  <si>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</si>
  <si>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</si>
  <si>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</si>
  <si>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</si>
  <si>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</si>
  <si>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</si>
  <si>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</si>
  <si>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</si>
  <si>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</si>
  <si>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</si>
  <si>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</si>
  <si>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</si>
  <si>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</si>
  <si>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</si>
  <si>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</si>
  <si>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</si>
  <si>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</si>
  <si>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</si>
  <si>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</si>
  <si>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</si>
  <si>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</si>
  <si>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</si>
  <si>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</si>
  <si>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</si>
  <si>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</si>
  <si>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</si>
  <si>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</si>
  <si>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</si>
  <si>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</si>
  <si>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</si>
  <si>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</si>
  <si>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</si>
  <si>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</si>
  <si>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</si>
  <si>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</si>
  <si>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</si>
  <si>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</si>
  <si>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</si>
  <si>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</si>
  <si>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</si>
  <si>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</si>
  <si>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</si>
  <si>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</si>
  <si>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</si>
  <si>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</si>
  <si>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</si>
  <si>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</si>
  <si>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</si>
  <si>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</si>
  <si>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</si>
  <si>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</si>
  <si>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</si>
  <si>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</si>
  <si>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</si>
  <si>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</si>
  <si>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</si>
  <si>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</si>
  <si>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</si>
  <si>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</si>
  <si>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</si>
  <si>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</si>
  <si>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</si>
  <si>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</si>
  <si>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</si>
  <si>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</si>
  <si>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</si>
  <si>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</si>
  <si>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</si>
  <si>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</si>
  <si>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</si>
  <si>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</si>
  <si>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</si>
  <si>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</si>
  <si>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</si>
  <si>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</si>
  <si>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</si>
  <si>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</si>
  <si>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</si>
  <si>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</si>
  <si>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</si>
  <si>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</si>
  <si>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</si>
  <si>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</si>
  <si>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</si>
  <si>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</si>
  <si>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</si>
  <si>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</si>
  <si>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</si>
  <si>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</si>
  <si>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</si>
  <si>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</si>
  <si>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</si>
  <si>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</si>
  <si>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</si>
  <si>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</si>
  <si>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</si>
  <si>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</si>
  <si>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</si>
  <si>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</si>
  <si>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</si>
  <si>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</si>
  <si>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</si>
  <si>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</si>
  <si>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</si>
  <si>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</si>
  <si>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</si>
  <si>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</si>
  <si>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</si>
  <si>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</si>
  <si>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</si>
  <si>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</si>
  <si>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</si>
  <si>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</si>
  <si>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</si>
  <si>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</si>
  <si>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</si>
  <si>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</si>
  <si>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</si>
  <si>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</si>
  <si>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</si>
  <si>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</si>
  <si>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</si>
  <si>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</si>
  <si>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</si>
  <si>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</si>
  <si>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</si>
  <si>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</si>
  <si>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</si>
  <si>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</si>
  <si>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</si>
  <si>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</si>
  <si>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</si>
  <si>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</si>
  <si>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</si>
  <si>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</si>
  <si>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</si>
  <si>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</si>
  <si>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</si>
  <si>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</si>
  <si>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</si>
  <si>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</si>
  <si>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</si>
  <si>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</si>
  <si>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</si>
  <si>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</si>
  <si>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</si>
  <si>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</si>
  <si>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</si>
  <si>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</si>
  <si>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</si>
  <si>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</si>
  <si>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</si>
  <si>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</si>
  <si>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</si>
  <si>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</si>
  <si>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</si>
  <si>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</si>
  <si>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</si>
  <si>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</si>
  <si>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</si>
  <si>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</si>
  <si>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</si>
  <si>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</si>
  <si>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</si>
  <si>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</si>
  <si>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</si>
  <si>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</si>
  <si>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</si>
  <si>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</si>
  <si>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</si>
  <si>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</si>
  <si>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</si>
  <si>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</si>
  <si>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</si>
  <si>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</si>
  <si>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</si>
  <si>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</si>
  <si>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</si>
  <si>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</si>
  <si>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</si>
  <si>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</si>
  <si>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</si>
  <si>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</si>
  <si>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</si>
  <si>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</si>
  <si>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</si>
  <si>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</si>
  <si>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</si>
  <si>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</si>
  <si>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</si>
  <si>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</si>
  <si>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</si>
  <si>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</si>
  <si>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</si>
  <si>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</si>
  <si>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</si>
  <si>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</si>
  <si>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</si>
  <si>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</si>
  <si>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</si>
  <si>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</si>
  <si>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</si>
  <si>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</si>
  <si>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</si>
  <si>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</si>
  <si>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</si>
  <si>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</si>
  <si>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</si>
  <si>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</si>
  <si>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</si>
  <si>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</si>
  <si>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</si>
  <si>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</si>
  <si>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</si>
  <si>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</si>
  <si>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</si>
  <si>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</si>
  <si>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</si>
  <si>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</si>
  <si>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</si>
  <si>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</si>
  <si>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</si>
  <si>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</si>
  <si>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</si>
  <si>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</si>
  <si>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</si>
  <si>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</si>
  <si>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</si>
  <si>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</si>
  <si>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</si>
  <si>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</si>
  <si>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</si>
  <si>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</si>
  <si>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</si>
  <si>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</si>
  <si>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</si>
  <si>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</si>
  <si>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</si>
  <si>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</si>
  <si>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</si>
  <si>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</si>
  <si>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</si>
  <si>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</si>
  <si>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</si>
  <si>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</si>
  <si>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</si>
  <si>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</si>
  <si>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</si>
  <si>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</si>
  <si>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</si>
  <si>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</si>
  <si>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</si>
  <si>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</si>
  <si>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</si>
  <si>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</si>
  <si>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</si>
  <si>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</si>
  <si>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</si>
  <si>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</si>
  <si>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</si>
  <si>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</si>
  <si>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</si>
  <si>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</si>
  <si>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</si>
  <si>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</si>
  <si>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</si>
  <si>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</si>
  <si>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</si>
  <si>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</si>
  <si>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</si>
  <si>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</si>
  <si>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</si>
  <si>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</si>
  <si>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</si>
  <si>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</si>
  <si>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</si>
  <si>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</si>
  <si>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</si>
  <si>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</si>
  <si>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</si>
  <si>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</si>
  <si>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</si>
  <si>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</si>
  <si>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</si>
  <si>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</si>
  <si>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</si>
  <si>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</si>
  <si>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</si>
  <si>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</si>
  <si>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</si>
  <si>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</si>
  <si>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</si>
  <si>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</si>
  <si>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</si>
  <si>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</si>
  <si>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</si>
  <si>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</si>
  <si>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</si>
  <si>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</si>
  <si>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</si>
  <si>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</si>
  <si>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</si>
  <si>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</si>
  <si>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</si>
  <si>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</si>
  <si>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</si>
  <si>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</si>
  <si>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</si>
  <si>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</si>
  <si>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</si>
  <si>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</si>
  <si>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</si>
  <si>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</si>
  <si>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</si>
  <si>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</si>
  <si>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</si>
  <si>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</si>
  <si>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</si>
  <si>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</si>
  <si>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</si>
  <si>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</si>
  <si>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</si>
  <si>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</si>
  <si>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</si>
  <si>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</si>
  <si>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</si>
  <si>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</si>
  <si>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</si>
  <si>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</si>
  <si>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</si>
  <si>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</si>
  <si>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</si>
  <si>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</si>
  <si>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</si>
  <si>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</si>
  <si>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</si>
  <si>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</si>
  <si>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</si>
  <si>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</si>
  <si>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</si>
  <si>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</si>
  <si>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</si>
  <si>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</si>
  <si>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</si>
  <si>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</si>
  <si>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</si>
  <si>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</si>
  <si>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</si>
  <si>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</si>
  <si>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</si>
  <si>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</si>
  <si>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</si>
  <si>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</si>
  <si>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</si>
  <si>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</si>
  <si>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</si>
  <si>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</si>
  <si>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</si>
  <si>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</si>
  <si>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</si>
  <si>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</si>
  <si>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</si>
  <si>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</si>
  <si>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</si>
  <si>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</si>
  <si>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</si>
  <si>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</si>
  <si>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</si>
  <si>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</si>
  <si>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</si>
  <si>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</si>
  <si>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</si>
  <si>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</si>
  <si>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</si>
  <si>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</si>
  <si>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</si>
  <si>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</si>
  <si>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</si>
  <si>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</si>
  <si>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</si>
  <si>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</si>
  <si>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</si>
  <si>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</si>
  <si>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</si>
  <si>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</si>
  <si>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</si>
  <si>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</si>
  <si>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</si>
  <si>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</si>
  <si>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</si>
  <si>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</si>
  <si>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</si>
  <si>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</si>
  <si>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</si>
  <si>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</si>
  <si>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</si>
  <si>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</si>
  <si>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</si>
  <si>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</si>
  <si>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</si>
  <si>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</si>
  <si>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</si>
  <si>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</si>
  <si>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</si>
  <si>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</si>
  <si>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</si>
  <si>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</si>
  <si>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</si>
  <si>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</si>
  <si>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</si>
  <si>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</si>
  <si>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</si>
  <si>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</si>
  <si>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</si>
  <si>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</si>
  <si>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</si>
  <si>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</si>
  <si>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</si>
  <si>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</si>
  <si>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</si>
  <si>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</si>
  <si>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</si>
  <si>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</si>
  <si>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</si>
  <si>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</si>
  <si>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</si>
  <si>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</si>
  <si>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</si>
  <si>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</si>
  <si>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</si>
  <si>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</si>
  <si>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</si>
  <si>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</si>
  <si>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</si>
  <si>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</si>
  <si>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</si>
  <si>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</si>
  <si>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</si>
  <si>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</si>
  <si>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</si>
  <si>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</si>
  <si>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</si>
  <si>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</si>
  <si>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</si>
  <si>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</si>
  <si>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</si>
  <si>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</si>
  <si>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</si>
  <si>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</si>
  <si>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</si>
  <si>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</si>
  <si>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</si>
  <si>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</si>
  <si>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</si>
  <si>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</si>
  <si>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</si>
  <si>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</si>
  <si>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</si>
  <si>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</si>
  <si>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</si>
  <si>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</si>
  <si>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</si>
  <si>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</si>
  <si>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</si>
  <si>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</si>
  <si>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</si>
  <si>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</si>
  <si>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</si>
  <si>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</si>
  <si>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</si>
  <si>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</si>
  <si>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</si>
  <si>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</si>
  <si>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</si>
  <si>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</si>
  <si>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</si>
  <si>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</si>
  <si>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</si>
  <si>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</si>
  <si>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</si>
  <si>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</si>
  <si>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</si>
  <si>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</si>
  <si>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</si>
  <si>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</si>
  <si>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</si>
  <si>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</si>
  <si>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</si>
  <si>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</si>
  <si>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</si>
  <si>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</si>
  <si>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</si>
  <si>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</si>
  <si>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</si>
  <si>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</si>
  <si>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</si>
  <si>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</si>
  <si>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</si>
  <si>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</si>
  <si>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</si>
  <si>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</si>
  <si>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</si>
  <si>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</si>
  <si>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</si>
  <si>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</si>
  <si>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</si>
  <si>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</si>
  <si>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</si>
  <si>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</si>
  <si>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</si>
  <si>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</si>
  <si>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</si>
  <si>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</si>
  <si>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</si>
  <si>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</si>
  <si>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</si>
  <si>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</si>
  <si>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</si>
  <si>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</si>
  <si>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</si>
  <si>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</si>
  <si>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</si>
  <si>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</si>
  <si>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</si>
  <si>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</si>
  <si>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</si>
  <si>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</si>
  <si>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</si>
  <si>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</si>
  <si>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</si>
  <si>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</si>
  <si>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</si>
  <si>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</si>
  <si>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</si>
  <si>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</si>
  <si>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</si>
  <si>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</si>
  <si>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</si>
  <si>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</si>
  <si>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</si>
  <si>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</si>
  <si>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</si>
  <si>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</si>
  <si>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</si>
  <si>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</si>
  <si>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</si>
  <si>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</si>
  <si>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</si>
  <si>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</si>
  <si>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</si>
  <si>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</si>
  <si>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</si>
  <si>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</si>
  <si>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</si>
  <si>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</si>
  <si>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</si>
  <si>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</si>
  <si>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</si>
  <si>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</si>
  <si>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</si>
  <si>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</si>
  <si>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</si>
  <si>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</si>
  <si>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</si>
  <si>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</si>
  <si>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</si>
  <si>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</si>
  <si>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</si>
  <si>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</si>
  <si>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</si>
  <si>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</si>
  <si>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</si>
  <si>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</si>
  <si>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</si>
  <si>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</si>
  <si>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</si>
  <si>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</si>
  <si>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</si>
  <si>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</si>
  <si>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</si>
  <si>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</si>
  <si>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</si>
  <si>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</si>
  <si>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</si>
  <si>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</si>
  <si>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</si>
  <si>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</si>
  <si>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</si>
  <si>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</si>
  <si>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</si>
  <si>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</si>
  <si>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</si>
  <si>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</si>
  <si>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</si>
  <si>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</si>
  <si>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</si>
  <si>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</si>
  <si>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</si>
  <si>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</si>
  <si>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</si>
  <si>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</si>
  <si>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</si>
  <si>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</si>
  <si>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</si>
  <si>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</si>
  <si>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</si>
  <si>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</si>
  <si>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</si>
  <si>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</si>
  <si>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</si>
  <si>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</si>
  <si>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</si>
  <si>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</si>
  <si>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</si>
  <si>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</si>
  <si>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</si>
  <si>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</si>
  <si>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</si>
  <si>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</si>
  <si>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</si>
  <si>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</si>
  <si>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</si>
  <si>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</si>
  <si>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</si>
  <si>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</si>
  <si>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</si>
  <si>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</si>
  <si>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</si>
  <si>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</si>
  <si>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</si>
  <si>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</si>
  <si>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</si>
  <si>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</si>
  <si>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</si>
  <si>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</si>
  <si>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</si>
  <si>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</si>
  <si>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</si>
  <si>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</si>
  <si>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</si>
  <si>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</si>
  <si>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</si>
  <si>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</si>
  <si>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</si>
  <si>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</si>
  <si>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</si>
  <si>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</si>
  <si>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</si>
  <si>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</si>
  <si>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</si>
  <si>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</si>
  <si>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</si>
  <si>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</si>
  <si>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</si>
  <si>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</si>
  <si>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</si>
  <si>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</si>
  <si>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</si>
  <si>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</si>
  <si>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</si>
  <si>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</si>
  <si>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</si>
  <si>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</si>
  <si>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</si>
  <si>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</si>
  <si>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</si>
  <si>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</si>
  <si>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</si>
  <si>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</si>
  <si>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</si>
  <si>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</si>
  <si>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</si>
  <si>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</si>
  <si>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</si>
  <si>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</si>
  <si>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</si>
  <si>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</si>
  <si>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</si>
  <si>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</si>
  <si>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</si>
  <si>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</si>
  <si>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</si>
  <si>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</si>
  <si>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</si>
  <si>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</si>
  <si>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</si>
  <si>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</si>
  <si>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</si>
  <si>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</si>
  <si>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</si>
  <si>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</si>
  <si>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</si>
  <si>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</si>
  <si>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</si>
  <si>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</si>
  <si>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</si>
  <si>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</si>
  <si>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</si>
  <si>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</si>
  <si>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</si>
  <si>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</si>
  <si>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</si>
  <si>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</si>
  <si>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</si>
  <si>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</si>
  <si>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</si>
  <si>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</si>
  <si>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</si>
  <si>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</si>
  <si>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</si>
  <si>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</si>
  <si>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</si>
  <si>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</si>
  <si>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</si>
  <si>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</si>
  <si>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</si>
  <si>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</si>
  <si>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</si>
  <si>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</si>
  <si>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</si>
  <si>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</si>
  <si>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</si>
  <si>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</si>
  <si>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</si>
  <si>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</si>
  <si>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</si>
  <si>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</si>
  <si>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</si>
  <si>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</si>
  <si>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</si>
  <si>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</si>
  <si>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</si>
  <si>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</si>
  <si>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</si>
  <si>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</si>
  <si>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</si>
  <si>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</si>
  <si>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</si>
  <si>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</si>
  <si>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</si>
  <si>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</si>
  <si>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</si>
  <si>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</si>
  <si>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</si>
  <si>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</si>
  <si>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</si>
  <si>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</si>
  <si>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</si>
  <si>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</si>
  <si>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</si>
  <si>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</si>
  <si>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</si>
  <si>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</si>
  <si>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</si>
  <si>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</si>
  <si>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</si>
  <si>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</si>
  <si>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</si>
  <si>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</si>
  <si>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</si>
  <si>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</si>
  <si>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</si>
  <si>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</si>
  <si>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</si>
  <si>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</si>
  <si>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</si>
  <si>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</si>
  <si>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</si>
  <si>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</si>
  <si>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</si>
  <si>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</si>
  <si>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</si>
  <si>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</si>
  <si>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</si>
  <si>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</si>
  <si>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</si>
  <si>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</si>
  <si>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</si>
  <si>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</si>
  <si>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</si>
  <si>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</si>
  <si>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</si>
  <si>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</si>
  <si>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</si>
  <si>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</si>
  <si>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</si>
  <si>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</si>
  <si>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</si>
  <si>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</si>
  <si>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</si>
  <si>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</si>
  <si>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</si>
  <si>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</si>
  <si>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</si>
  <si>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</si>
  <si>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</si>
  <si>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</si>
  <si>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</si>
  <si>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</si>
  <si>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</si>
  <si>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</si>
  <si>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</si>
  <si>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</si>
  <si>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</si>
  <si>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</si>
  <si>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</si>
  <si>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</si>
  <si>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</si>
  <si>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</si>
  <si>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</si>
  <si>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</si>
  <si>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</si>
  <si>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</si>
  <si>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</si>
  <si>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</si>
  <si>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</si>
  <si>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</si>
  <si>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</si>
  <si>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</si>
  <si>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</si>
  <si>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</si>
  <si>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</si>
  <si>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</si>
  <si>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</si>
  <si>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</si>
  <si>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</si>
  <si>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</si>
  <si>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</si>
  <si>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</si>
  <si>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</si>
  <si>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</si>
  <si>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</si>
  <si>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</si>
  <si>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</si>
  <si>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</si>
  <si>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</si>
  <si>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</si>
  <si>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</si>
  <si>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</si>
  <si>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</si>
  <si>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</si>
  <si>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</si>
  <si>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</si>
  <si>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</si>
  <si>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</si>
  <si>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</si>
  <si>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</si>
  <si>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</si>
  <si>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</si>
  <si>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</si>
  <si>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</si>
  <si>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</si>
  <si>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</si>
  <si>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</si>
  <si>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</si>
  <si>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</si>
  <si>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</si>
  <si>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</si>
  <si>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</si>
  <si>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</si>
  <si>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</si>
  <si>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</si>
  <si>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</si>
  <si>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</si>
  <si>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</si>
  <si>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</si>
  <si>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</si>
  <si>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</si>
  <si>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</si>
  <si>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</si>
  <si>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</si>
  <si>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</si>
  <si>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</si>
  <si>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</si>
  <si>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</si>
  <si>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</si>
  <si>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</si>
  <si>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</si>
  <si>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</si>
  <si>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</si>
  <si>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</si>
  <si>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</si>
  <si>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</si>
  <si>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</si>
  <si>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</si>
  <si>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</si>
  <si>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</si>
  <si>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</si>
  <si>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</si>
  <si>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</si>
  <si>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</si>
  <si>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</si>
  <si>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</si>
  <si>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</si>
  <si>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</si>
  <si>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</si>
  <si>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</si>
  <si>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</si>
  <si>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</si>
  <si>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</si>
  <si>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</si>
  <si>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</si>
  <si>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</si>
  <si>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</si>
  <si>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</si>
  <si>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</si>
  <si>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</si>
  <si>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</si>
  <si>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</si>
  <si>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</si>
  <si>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</si>
  <si>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</si>
  <si>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</si>
  <si>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</si>
  <si>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</si>
  <si>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</si>
  <si>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</si>
  <si>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</si>
  <si>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</si>
  <si>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</si>
  <si>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</si>
  <si>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</si>
  <si>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</si>
  <si>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</si>
  <si>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</si>
  <si>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</si>
  <si>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</si>
  <si>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</si>
  <si>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</si>
  <si>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</si>
  <si>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</si>
  <si>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</si>
  <si>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</si>
  <si>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</si>
  <si>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</si>
  <si>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</si>
  <si>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</si>
  <si>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</si>
  <si>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</si>
  <si>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</si>
  <si>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</si>
  <si>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</si>
  <si>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</si>
  <si>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</si>
  <si>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</si>
  <si>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</si>
  <si>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</si>
  <si>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</si>
  <si>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</si>
  <si>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</si>
  <si>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</si>
  <si>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</si>
  <si>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</si>
  <si>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</si>
  <si>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</si>
  <si>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</si>
  <si>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</si>
  <si>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</si>
  <si>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</si>
  <si>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</si>
  <si>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</si>
  <si>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</si>
  <si>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</si>
  <si>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</si>
  <si>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</si>
  <si>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</si>
  <si>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</si>
  <si>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</si>
  <si>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</si>
  <si>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</si>
  <si>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</si>
  <si>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</si>
  <si>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</si>
  <si>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</si>
  <si>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</si>
  <si>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</si>
  <si>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</si>
  <si>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</si>
  <si>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</si>
  <si>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</si>
  <si>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</si>
  <si>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</si>
  <si>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</si>
  <si>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</si>
  <si>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</si>
  <si>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</si>
  <si>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</si>
  <si>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</si>
  <si>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</si>
  <si>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</si>
  <si>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</si>
  <si>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</si>
  <si>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</si>
  <si>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</si>
  <si>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</si>
  <si>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</si>
  <si>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</si>
  <si>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</si>
  <si>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</si>
  <si>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</si>
  <si>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</si>
  <si>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</si>
  <si>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</si>
  <si>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</si>
  <si>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</si>
  <si>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</si>
  <si>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</si>
  <si>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</si>
  <si>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</si>
  <si>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</si>
  <si>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</si>
  <si>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</si>
  <si>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</si>
  <si>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</si>
  <si>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</si>
  <si>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</si>
  <si>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</si>
  <si>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</si>
  <si>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</si>
  <si>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</si>
  <si>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</si>
  <si>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</si>
  <si>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</si>
  <si>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</si>
  <si>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</si>
  <si>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</si>
  <si>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</si>
  <si>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</si>
  <si>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</si>
  <si>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</si>
  <si>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</si>
  <si>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</si>
  <si>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</si>
  <si>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</si>
  <si>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</si>
  <si>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</si>
  <si>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</si>
  <si>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</si>
  <si>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</si>
  <si>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</si>
  <si>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</si>
  <si>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</si>
  <si>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</si>
  <si>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</si>
  <si>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</si>
  <si>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</si>
  <si>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</si>
  <si>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</si>
  <si>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</si>
  <si>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</si>
  <si>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</si>
  <si>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</si>
  <si>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</si>
  <si>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</si>
  <si>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</si>
  <si>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</si>
  <si>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</si>
  <si>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</si>
  <si>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</si>
  <si>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</si>
  <si>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</si>
  <si>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</si>
  <si>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</si>
  <si>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</si>
  <si>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</si>
  <si>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</si>
  <si>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</si>
  <si>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</si>
  <si>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</si>
  <si>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</si>
  <si>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</si>
  <si>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</si>
  <si>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</si>
  <si>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</si>
  <si>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</si>
  <si>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</si>
  <si>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</si>
  <si>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</si>
  <si>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</si>
  <si>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</si>
  <si>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</si>
  <si>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</si>
  <si>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</si>
  <si>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</si>
  <si>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</si>
  <si>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</si>
  <si>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</si>
  <si>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</si>
  <si>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</si>
  <si>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</si>
  <si>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</si>
  <si>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</si>
  <si>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</si>
  <si>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</si>
  <si>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</si>
  <si>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</si>
  <si>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</si>
  <si>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</si>
  <si>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</si>
  <si>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</si>
  <si>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</si>
  <si>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</si>
  <si>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</si>
  <si>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</si>
  <si>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</si>
  <si>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</si>
  <si>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</si>
  <si>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</si>
  <si>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</si>
  <si>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</si>
  <si>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</si>
  <si>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</si>
  <si>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</si>
  <si>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</si>
  <si>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</si>
  <si>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</si>
  <si>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</si>
  <si>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</si>
  <si>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</si>
  <si>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</si>
  <si>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</si>
  <si>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</si>
  <si>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</si>
  <si>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</si>
  <si>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</si>
  <si>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</si>
  <si>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</si>
  <si>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</si>
  <si>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</si>
  <si>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</si>
  <si>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</si>
  <si>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</si>
  <si>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</si>
  <si>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</si>
  <si>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</si>
  <si>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</si>
  <si>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</si>
  <si>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</si>
  <si>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</si>
  <si>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</si>
  <si>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</si>
  <si>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</si>
  <si>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</si>
  <si>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</si>
  <si>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</si>
  <si>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</si>
  <si>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</si>
  <si>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</si>
  <si>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</si>
  <si>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</si>
  <si>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</si>
  <si>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</si>
  <si>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</si>
  <si>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</si>
  <si>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</si>
  <si>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</si>
  <si>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</si>
  <si>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</si>
  <si>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</si>
  <si>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</si>
  <si>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</si>
  <si>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</si>
  <si>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</si>
  <si>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</si>
  <si>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</si>
  <si>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</si>
  <si>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</si>
  <si>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</si>
  <si>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</si>
  <si>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</si>
  <si>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</si>
  <si>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</si>
  <si>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</si>
  <si>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</si>
  <si>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</si>
  <si>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</si>
  <si>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</si>
  <si>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</si>
  <si>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</si>
  <si>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</si>
  <si>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</si>
  <si>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</si>
  <si>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</si>
  <si>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</si>
  <si>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</si>
  <si>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</si>
  <si>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</si>
  <si>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</si>
  <si>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</si>
  <si>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</si>
  <si>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</si>
  <si>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</si>
  <si>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</si>
  <si>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</si>
  <si>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</si>
  <si>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</si>
  <si>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</si>
  <si>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</si>
  <si>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</si>
  <si>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</si>
  <si>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</si>
  <si>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</si>
  <si>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</si>
  <si>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</si>
  <si>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</si>
  <si>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</si>
  <si>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</si>
  <si>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</si>
  <si>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</si>
  <si>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</si>
  <si>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</si>
  <si>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</si>
  <si>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</si>
  <si>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</si>
  <si>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</si>
  <si>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</si>
  <si>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</si>
  <si>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</si>
  <si>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</si>
  <si>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</si>
  <si>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</si>
  <si>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</si>
  <si>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</si>
  <si>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</si>
  <si>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</si>
  <si>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</si>
  <si>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</si>
  <si>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</si>
  <si>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</si>
  <si>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</si>
  <si>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</si>
  <si>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</si>
  <si>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</si>
  <si>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</si>
  <si>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</si>
  <si>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</si>
  <si>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</si>
  <si>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</si>
  <si>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</si>
  <si>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</si>
  <si>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</si>
  <si>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</si>
  <si>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</si>
  <si>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</si>
  <si>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</si>
  <si>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</si>
  <si>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</si>
  <si>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</si>
  <si>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</si>
  <si>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</si>
  <si>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</si>
  <si>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</si>
  <si>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</si>
  <si>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</si>
  <si>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</si>
  <si>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</si>
  <si>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</si>
  <si>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</si>
  <si>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</si>
  <si>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</si>
  <si>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</si>
  <si>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</si>
  <si>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</si>
  <si>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</si>
  <si>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</si>
  <si>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</si>
  <si>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</si>
  <si>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</si>
  <si>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</si>
  <si>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</si>
  <si>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</si>
  <si>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</si>
  <si>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</si>
  <si>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</si>
  <si>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</si>
  <si>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</si>
  <si>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</si>
  <si>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</si>
  <si>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</si>
  <si>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</si>
  <si>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</si>
  <si>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</si>
  <si>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</si>
  <si>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</si>
  <si>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</si>
  <si>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</si>
  <si>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</si>
  <si>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</si>
  <si>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</si>
  <si>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</si>
  <si>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</si>
  <si>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</si>
  <si>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</si>
  <si>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</si>
  <si>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</si>
  <si>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</si>
  <si>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</si>
  <si>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</si>
  <si>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</si>
  <si>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</si>
  <si>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</si>
  <si>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</si>
  <si>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</si>
  <si>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</si>
  <si>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</si>
  <si>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</si>
  <si>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</si>
  <si>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</si>
  <si>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</si>
  <si>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</si>
  <si>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</si>
  <si>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</si>
  <si>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</si>
  <si>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</si>
  <si>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</si>
  <si>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</si>
  <si>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</si>
  <si>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</si>
  <si>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</si>
  <si>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</si>
  <si>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</si>
  <si>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</si>
  <si>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</si>
  <si>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</si>
  <si>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</si>
  <si>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</si>
  <si>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</si>
  <si>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</si>
  <si>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</si>
  <si>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</si>
  <si>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</si>
  <si>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</si>
  <si>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</si>
  <si>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</si>
  <si>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</si>
  <si>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</si>
  <si>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</si>
  <si>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</si>
  <si>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</si>
  <si>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</si>
  <si>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</si>
  <si>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</si>
  <si>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</si>
  <si>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</si>
  <si>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</si>
  <si>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</si>
  <si>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</si>
  <si>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</si>
  <si>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</si>
  <si>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</si>
  <si>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</si>
  <si>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</si>
  <si>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</si>
  <si>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</si>
  <si>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</si>
  <si>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</si>
  <si>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</si>
  <si>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</si>
  <si>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</si>
  <si>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</si>
  <si>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</si>
  <si>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</si>
  <si>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</si>
  <si>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</si>
  <si>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</si>
  <si>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</si>
  <si>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</si>
  <si>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</si>
  <si>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</si>
  <si>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</si>
  <si>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</si>
  <si>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</si>
  <si>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</si>
  <si>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</si>
  <si>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</si>
  <si>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</si>
  <si>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</si>
  <si>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</si>
  <si>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</si>
  <si>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</si>
  <si>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</si>
  <si>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</si>
  <si>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</si>
  <si>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</si>
  <si>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</si>
  <si>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</si>
  <si>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</si>
  <si>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</si>
  <si>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</si>
  <si>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</si>
  <si>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</si>
  <si>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</si>
  <si>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</si>
  <si>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</si>
  <si>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</si>
  <si>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</si>
  <si>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</si>
  <si>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</si>
  <si>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</si>
  <si>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</si>
  <si>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</si>
  <si>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</si>
  <si>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</si>
  <si>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</si>
  <si>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</si>
  <si>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</si>
  <si>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</si>
  <si>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</si>
  <si>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</si>
  <si>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</si>
  <si>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</si>
  <si>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</si>
  <si>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</si>
  <si>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</si>
  <si>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</si>
  <si>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</si>
  <si>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</si>
  <si>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</si>
  <si>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</si>
  <si>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</si>
  <si>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</si>
  <si>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</si>
  <si>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</si>
  <si>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</si>
  <si>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</si>
  <si>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</si>
  <si>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</si>
  <si>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</si>
  <si>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</si>
  <si>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</si>
  <si>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</si>
  <si>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</si>
  <si>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</si>
  <si>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</si>
  <si>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</si>
  <si>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</si>
  <si>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</si>
  <si>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</si>
  <si>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</si>
  <si>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</si>
  <si>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</si>
  <si>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</si>
  <si>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</si>
  <si>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</si>
  <si>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</si>
  <si>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</si>
  <si>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</si>
  <si>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</si>
  <si>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</si>
  <si>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</si>
  <si>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</si>
  <si>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</si>
  <si>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</si>
  <si>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</si>
  <si>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</si>
  <si>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</si>
  <si>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</si>
  <si>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</si>
  <si>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</si>
  <si>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</si>
  <si>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</si>
  <si>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</si>
  <si>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</si>
  <si>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</si>
  <si>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</si>
  <si>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</si>
  <si>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</si>
  <si>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</si>
  <si>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</si>
  <si>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</si>
  <si>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</si>
  <si>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</si>
  <si>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</si>
  <si>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</si>
  <si>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</si>
  <si>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</si>
  <si>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</si>
  <si>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</si>
  <si>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</si>
  <si>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</si>
  <si>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</si>
  <si>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</si>
  <si>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</si>
  <si>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</si>
  <si>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</si>
  <si>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</si>
  <si>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</si>
  <si>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</si>
  <si>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</si>
  <si>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</si>
  <si>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</si>
  <si>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</si>
  <si>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</si>
  <si>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</si>
  <si>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</si>
  <si>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</si>
  <si>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</si>
  <si>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</si>
  <si>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</si>
  <si>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</si>
  <si>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</si>
  <si>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</si>
  <si>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</si>
  <si>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</si>
  <si>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</si>
  <si>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</si>
  <si>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</si>
  <si>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</si>
  <si>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</si>
  <si>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</si>
  <si>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</si>
  <si>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</si>
  <si>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</si>
  <si>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</si>
  <si>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</si>
  <si>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</si>
  <si>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</si>
  <si>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</si>
  <si>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</si>
  <si>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</si>
  <si>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</si>
  <si>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</si>
  <si>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</si>
  <si>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</si>
  <si>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</si>
  <si>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</si>
  <si>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</si>
  <si>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</si>
  <si>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</si>
  <si>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</si>
  <si>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</si>
  <si>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</si>
  <si>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</si>
  <si>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</si>
  <si>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</si>
  <si>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</si>
  <si>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</si>
  <si>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</si>
  <si>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</si>
  <si>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</si>
  <si>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</si>
  <si>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</si>
  <si>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</si>
  <si>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</si>
  <si>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</si>
  <si>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</si>
  <si>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</si>
  <si>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</si>
  <si>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</si>
  <si>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</si>
  <si>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</si>
  <si>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</si>
  <si>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</si>
  <si>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</si>
  <si>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</si>
  <si>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</si>
  <si>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</si>
  <si>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</si>
  <si>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</si>
  <si>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</si>
  <si>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</si>
  <si>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</si>
  <si>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</si>
  <si>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</si>
  <si>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</si>
  <si>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</si>
  <si>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</si>
  <si>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</si>
  <si>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</si>
  <si>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</si>
  <si>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</si>
  <si>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</si>
  <si>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</si>
  <si>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</si>
  <si>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</si>
  <si>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</si>
  <si>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</si>
  <si>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</si>
  <si>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</si>
  <si>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</si>
  <si>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</si>
  <si>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</si>
  <si>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</si>
  <si>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</si>
  <si>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</si>
  <si>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</si>
  <si>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</si>
  <si>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</si>
  <si>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</si>
  <si>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</si>
  <si>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</si>
  <si>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</si>
  <si>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</si>
  <si>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</si>
  <si>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</si>
  <si>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</si>
  <si>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</si>
  <si>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</si>
  <si>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</si>
  <si>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</si>
  <si>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</si>
  <si>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</si>
  <si>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</si>
  <si>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</si>
  <si>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</si>
  <si>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</si>
  <si>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</si>
  <si>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</si>
  <si>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</si>
  <si>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</si>
  <si>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</si>
  <si>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</si>
  <si>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</si>
  <si>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</si>
  <si>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</si>
  <si>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</si>
  <si>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</si>
  <si>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</si>
  <si>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</si>
  <si>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</si>
  <si>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</si>
  <si>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</si>
  <si>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</si>
  <si>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</si>
  <si>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</si>
  <si>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</si>
  <si>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</si>
  <si>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</si>
  <si>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</si>
  <si>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</si>
  <si>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</si>
  <si>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</si>
  <si>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</si>
  <si>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</si>
  <si>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</si>
  <si>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</si>
  <si>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</si>
  <si>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</si>
  <si>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</si>
  <si>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</si>
  <si>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</si>
  <si>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</si>
  <si>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</si>
  <si>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</si>
  <si>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</si>
  <si>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</si>
  <si>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</si>
  <si>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</si>
  <si>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</si>
  <si>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</si>
  <si>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</si>
  <si>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</si>
  <si>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</si>
  <si>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</si>
  <si>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</si>
  <si>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</si>
  <si>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</si>
  <si>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</si>
  <si>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</si>
  <si>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</si>
  <si>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</si>
  <si>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</si>
  <si>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</si>
  <si>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</si>
  <si>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</si>
  <si>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</si>
  <si>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</si>
  <si>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</si>
  <si>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</si>
  <si>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</si>
  <si>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</si>
  <si>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</si>
  <si>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</si>
  <si>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</si>
  <si>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</si>
  <si>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</si>
  <si>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</si>
  <si>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</si>
  <si>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</si>
  <si>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</si>
  <si>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</si>
  <si>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</si>
  <si>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</si>
  <si>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</si>
  <si>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</si>
  <si>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</si>
  <si>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</si>
  <si>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</si>
  <si>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</si>
  <si>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</si>
  <si>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</si>
  <si>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</si>
  <si>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</si>
  <si>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</si>
  <si>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</si>
  <si>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</si>
  <si>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</si>
  <si>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</si>
  <si>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</si>
  <si>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</si>
  <si>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</si>
  <si>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</si>
  <si>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</si>
  <si>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</si>
  <si>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</si>
  <si>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</si>
  <si>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</si>
  <si>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</si>
  <si>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</si>
  <si>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</si>
  <si>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</si>
  <si>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</si>
  <si>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</si>
  <si>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</si>
  <si>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</si>
  <si>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</si>
  <si>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</si>
  <si>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</si>
  <si>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</si>
  <si>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</si>
  <si>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</si>
  <si>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</si>
  <si>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</si>
  <si>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</si>
  <si>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</si>
  <si>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</si>
  <si>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</si>
  <si>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</si>
  <si>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</si>
  <si>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</si>
  <si>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</si>
  <si>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</si>
  <si>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</si>
  <si>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</si>
  <si>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</si>
  <si>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</si>
  <si>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</si>
  <si>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</si>
  <si>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</si>
  <si>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</si>
  <si>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</si>
  <si>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</si>
  <si>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</si>
  <si>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</si>
  <si>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</si>
  <si>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</si>
  <si>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</si>
  <si>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</si>
  <si>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</si>
  <si>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</si>
  <si>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</si>
  <si>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</si>
  <si>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</si>
  <si>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</si>
  <si>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</si>
  <si>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</si>
  <si>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</si>
  <si>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</si>
  <si>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</si>
  <si>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</si>
  <si>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</si>
  <si>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</si>
  <si>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</si>
  <si>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</si>
  <si>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</si>
  <si>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</si>
  <si>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</si>
  <si>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</si>
  <si>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</si>
  <si>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</si>
  <si>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</si>
  <si>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</si>
  <si>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</si>
  <si>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</si>
  <si>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</si>
  <si>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</si>
  <si>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</si>
  <si>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</si>
  <si>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</si>
  <si>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</si>
  <si>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</si>
  <si>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</si>
  <si>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</si>
  <si>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</si>
  <si>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</si>
  <si>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</si>
  <si>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</si>
  <si>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</si>
  <si>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</si>
  <si>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</si>
  <si>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</si>
  <si>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</si>
  <si>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</si>
  <si>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</si>
  <si>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</si>
  <si>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</si>
  <si>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</si>
  <si>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</si>
  <si>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</si>
  <si>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</si>
  <si>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</si>
  <si>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</si>
  <si>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</si>
  <si>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</si>
  <si>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</si>
  <si>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</si>
  <si>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</si>
  <si>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</si>
  <si>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</si>
  <si>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</si>
  <si>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</si>
  <si>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</si>
  <si>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</si>
  <si>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</si>
  <si>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</si>
  <si>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</si>
  <si>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</si>
  <si>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</si>
  <si>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</si>
  <si>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</si>
  <si>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</si>
  <si>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</si>
  <si>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</si>
  <si>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</si>
  <si>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</si>
  <si>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</si>
  <si>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</si>
  <si>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</si>
  <si>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</si>
  <si>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</si>
  <si>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</si>
  <si>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</si>
  <si>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</si>
  <si>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</si>
  <si>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</si>
  <si>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</si>
  <si>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</si>
  <si>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</si>
  <si>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</si>
  <si>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</si>
  <si>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</si>
  <si>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</si>
  <si>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</si>
  <si>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</si>
  <si>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</si>
  <si>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</si>
  <si>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</si>
  <si>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</si>
  <si>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</si>
  <si>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</si>
  <si>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</si>
  <si>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</si>
  <si>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</si>
  <si>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</si>
  <si>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</si>
  <si>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</si>
  <si>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</si>
  <si>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</si>
  <si>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</si>
  <si>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</si>
  <si>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</si>
  <si>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</si>
  <si>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</si>
  <si>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</si>
  <si>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</si>
  <si>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</si>
  <si>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</si>
  <si>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</si>
  <si>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</si>
  <si>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</si>
  <si>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</si>
  <si>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</si>
  <si>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</si>
  <si>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</si>
  <si>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</si>
  <si>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</si>
  <si>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</si>
  <si>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</si>
  <si>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</si>
  <si>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</si>
  <si>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</si>
  <si>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</si>
  <si>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</si>
  <si>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</si>
  <si>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</si>
  <si>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</si>
  <si>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</si>
  <si>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</si>
  <si>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</si>
  <si>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</si>
  <si>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</si>
  <si>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</si>
  <si>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</si>
  <si>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</si>
  <si>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</si>
  <si>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</si>
  <si>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</si>
  <si>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</si>
  <si>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</si>
  <si>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</si>
  <si>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</si>
  <si>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</si>
  <si>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</si>
  <si>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</si>
  <si>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</si>
  <si>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</si>
  <si>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</si>
  <si>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</si>
  <si>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</si>
  <si>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</si>
  <si>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</si>
  <si>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</si>
  <si>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</si>
  <si>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</si>
  <si>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</si>
  <si>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</si>
  <si>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</si>
  <si>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</si>
  <si>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</si>
  <si>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</si>
  <si>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</si>
  <si>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</si>
  <si>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</si>
  <si>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</si>
  <si>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</si>
  <si>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</si>
  <si>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</si>
  <si>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</si>
  <si>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</si>
  <si>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</si>
  <si>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</si>
  <si>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</si>
  <si>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</si>
  <si>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</si>
  <si>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</si>
  <si>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</si>
  <si>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</si>
  <si>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</si>
  <si>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</si>
  <si>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</si>
  <si>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</si>
  <si>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</si>
  <si>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</si>
  <si>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</si>
  <si>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</si>
  <si>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</si>
  <si>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</si>
  <si>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</si>
  <si>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</si>
  <si>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</si>
  <si>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</si>
  <si>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</si>
  <si>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</si>
  <si>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</si>
  <si>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</si>
  <si>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</si>
  <si>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</si>
  <si>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</si>
  <si>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</si>
  <si>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</si>
  <si>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</si>
  <si>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</si>
  <si>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</si>
  <si>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</si>
  <si>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</si>
  <si>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</si>
  <si>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</si>
  <si>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</si>
  <si>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</si>
  <si>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</si>
  <si>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</si>
  <si>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</si>
  <si>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</si>
  <si>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</si>
  <si>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</si>
  <si>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</si>
  <si>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</si>
  <si>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</si>
  <si>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</si>
  <si>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</si>
  <si>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</si>
  <si>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</si>
  <si>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</si>
  <si>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</si>
  <si>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</si>
  <si>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</si>
  <si>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</si>
  <si>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</si>
  <si>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</si>
  <si>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</si>
  <si>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</si>
  <si>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</si>
  <si>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</si>
  <si>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</si>
  <si>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</si>
  <si>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</si>
  <si>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</si>
  <si>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</si>
  <si>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</si>
  <si>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</si>
  <si>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</si>
  <si>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</si>
  <si>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</si>
  <si>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</si>
  <si>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</si>
  <si>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</si>
  <si>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</si>
  <si>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</si>
  <si>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</si>
  <si>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</si>
  <si>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</si>
  <si>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</si>
  <si>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</si>
  <si>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</si>
  <si>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</si>
  <si>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</si>
  <si>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</si>
  <si>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</si>
  <si>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</si>
  <si>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</si>
  <si>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</si>
  <si>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</si>
  <si>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</si>
  <si>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</si>
  <si>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</si>
  <si>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</si>
  <si>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</si>
  <si>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</si>
  <si>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</si>
  <si>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</si>
  <si>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</si>
  <si>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</si>
  <si>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</si>
  <si>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</si>
  <si>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</si>
  <si>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</si>
  <si>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</si>
  <si>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</si>
  <si>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</si>
  <si>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</si>
  <si>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</si>
  <si>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</si>
  <si>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</si>
  <si>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</si>
  <si>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</si>
  <si>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</si>
  <si>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</si>
  <si>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</si>
  <si>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</si>
  <si>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</si>
  <si>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</si>
  <si>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</si>
  <si>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</si>
  <si>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</si>
  <si>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</si>
  <si>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</si>
  <si>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</si>
  <si>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</si>
  <si>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</si>
  <si>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</si>
  <si>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</si>
  <si>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</si>
  <si>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</si>
  <si>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</si>
  <si>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</si>
  <si>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</si>
  <si>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</si>
  <si>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</si>
  <si>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</si>
  <si>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</si>
  <si>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</si>
  <si>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</si>
  <si>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</si>
  <si>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</si>
  <si>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</si>
  <si>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</si>
  <si>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</si>
  <si>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</si>
  <si>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</si>
  <si>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</si>
  <si>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</si>
  <si>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</si>
  <si>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</si>
  <si>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</si>
  <si>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</si>
  <si>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</si>
  <si>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</si>
  <si>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</si>
  <si>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</si>
  <si>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</si>
  <si>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</si>
  <si>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</si>
  <si>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</si>
  <si>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</si>
  <si>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</si>
  <si>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</si>
  <si>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</si>
  <si>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</si>
  <si>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</si>
  <si>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</si>
  <si>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</si>
  <si>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</si>
  <si>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</si>
  <si>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</si>
  <si>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</si>
  <si>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</si>
  <si>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</si>
  <si>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</si>
  <si>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</si>
  <si>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</si>
  <si>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</si>
  <si>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</si>
  <si>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</si>
  <si>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</si>
  <si>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</si>
  <si>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</si>
  <si>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</si>
  <si>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</si>
  <si>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</si>
  <si>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</si>
  <si>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</si>
  <si>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</si>
  <si>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</si>
  <si>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</si>
  <si>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</si>
  <si>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</si>
  <si>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</si>
  <si>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</si>
  <si>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</si>
  <si>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</si>
  <si>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</si>
  <si>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</si>
  <si>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</si>
  <si>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</si>
  <si>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</si>
  <si>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</si>
  <si>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</si>
  <si>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</si>
  <si>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</si>
  <si>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</si>
  <si>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</si>
  <si>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</si>
  <si>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</si>
  <si>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</si>
  <si>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</si>
  <si>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</si>
  <si>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</si>
  <si>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</si>
  <si>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</si>
  <si>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</si>
  <si>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</si>
  <si>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</si>
  <si>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</si>
  <si>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</si>
  <si>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</si>
  <si>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</si>
  <si>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</si>
  <si>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</si>
  <si>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</si>
  <si>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</si>
  <si>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</si>
  <si>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</si>
  <si>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</si>
  <si>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</si>
  <si>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</si>
  <si>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</si>
  <si>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</si>
  <si>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</si>
  <si>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</si>
  <si>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</si>
  <si>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</si>
  <si>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</si>
  <si>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</si>
  <si>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</si>
  <si>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</si>
  <si>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</si>
  <si>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</si>
  <si>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</si>
  <si>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</si>
  <si>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</si>
  <si>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</si>
  <si>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</si>
  <si>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</si>
  <si>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</si>
  <si>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</si>
  <si>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</si>
  <si>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</si>
  <si>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</si>
  <si>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</si>
  <si>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</si>
  <si>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</si>
  <si>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</si>
  <si>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</si>
  <si>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</si>
  <si>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</si>
  <si>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</si>
  <si>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</si>
  <si>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</si>
  <si>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</si>
  <si>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</si>
  <si>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</si>
  <si>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</si>
  <si>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</si>
  <si>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</si>
  <si>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</si>
  <si>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</si>
  <si>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</si>
  <si>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</si>
  <si>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</si>
  <si>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</si>
  <si>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</si>
  <si>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</si>
  <si>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</si>
  <si>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</si>
  <si>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</si>
  <si>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</si>
  <si>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</si>
  <si>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</si>
  <si>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</si>
  <si>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</si>
  <si>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</si>
  <si>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</si>
  <si>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</si>
  <si>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</si>
  <si>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</si>
  <si>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</si>
  <si>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</si>
  <si>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</si>
  <si>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</si>
  <si>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</si>
  <si>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</si>
  <si>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</si>
  <si>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</si>
  <si>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</si>
  <si>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</si>
  <si>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</si>
  <si>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</si>
  <si>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</si>
  <si>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</si>
  <si>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</si>
  <si>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</si>
  <si>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</si>
  <si>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</si>
  <si>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</si>
  <si>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</si>
  <si>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</si>
  <si>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</si>
  <si>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</si>
  <si>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</si>
  <si>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</si>
  <si>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</si>
  <si>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</si>
  <si>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</si>
  <si>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</si>
  <si>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</si>
  <si>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</si>
  <si>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</si>
  <si>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</si>
  <si>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</si>
  <si>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</si>
  <si>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</si>
  <si>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</si>
  <si>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</si>
  <si>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</si>
  <si>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</si>
  <si>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</si>
  <si>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</si>
  <si>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</si>
  <si>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</si>
  <si>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</si>
  <si>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</si>
  <si>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</si>
  <si>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</si>
  <si>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</si>
  <si>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</si>
  <si>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</si>
  <si>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</si>
  <si>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</si>
  <si>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</si>
  <si>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</si>
  <si>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</si>
  <si>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</si>
  <si>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</si>
  <si>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</si>
  <si>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</si>
  <si>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</si>
  <si>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</si>
  <si>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</si>
  <si>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</si>
  <si>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</si>
  <si>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</si>
  <si>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</si>
  <si>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</si>
  <si>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</si>
  <si>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</si>
  <si>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</si>
  <si>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</si>
  <si>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</si>
  <si>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</si>
  <si>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</si>
  <si>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</si>
  <si>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</si>
  <si>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</si>
  <si>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</si>
  <si>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</si>
  <si>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</si>
  <si>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</si>
  <si>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</si>
  <si>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</si>
  <si>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</si>
  <si>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</si>
  <si>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</si>
  <si>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</si>
  <si>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</si>
  <si>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</si>
  <si>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</si>
  <si>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</si>
  <si>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</si>
  <si>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</si>
  <si>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</si>
  <si>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</si>
  <si>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</si>
  <si>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</si>
  <si>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</si>
  <si>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</si>
  <si>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</si>
  <si>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</si>
  <si>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</si>
  <si>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</si>
  <si>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</si>
  <si>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</si>
  <si>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</si>
  <si>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</si>
  <si>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</si>
  <si>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</si>
  <si>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</si>
  <si>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</si>
  <si>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</si>
  <si>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</si>
  <si>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</si>
  <si>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</si>
  <si>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</si>
  <si>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</si>
  <si>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</si>
  <si>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</si>
  <si>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</si>
  <si>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</si>
  <si>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</si>
  <si>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</si>
  <si>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</si>
  <si>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</si>
  <si>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</si>
  <si>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</si>
  <si>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</si>
  <si>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</si>
  <si>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</si>
  <si>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</si>
  <si>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</si>
  <si>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</si>
  <si>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</si>
  <si>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</si>
  <si>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</si>
  <si>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</si>
  <si>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</si>
  <si>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</si>
  <si>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</si>
  <si>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</si>
  <si>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</si>
  <si>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</si>
  <si>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</si>
  <si>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</si>
  <si>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</si>
  <si>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</si>
  <si>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</si>
  <si>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</si>
  <si>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</si>
  <si>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</si>
  <si>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</si>
  <si>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</si>
  <si>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</si>
  <si>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</si>
  <si>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</si>
  <si>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</si>
  <si>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</si>
  <si>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</si>
  <si>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</si>
  <si>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</si>
  <si>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</si>
  <si>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</si>
  <si>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</si>
  <si>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</si>
  <si>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</si>
  <si>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</si>
  <si>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</si>
  <si>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</si>
  <si>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</si>
  <si>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</si>
  <si>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</si>
  <si>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</si>
  <si>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</si>
  <si>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</si>
  <si>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</si>
  <si>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</si>
  <si>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</si>
  <si>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</si>
  <si>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</si>
  <si>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</si>
  <si>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</si>
  <si>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</si>
  <si>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</si>
  <si>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</si>
  <si>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</si>
  <si>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</si>
  <si>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</si>
  <si>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</si>
  <si>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</si>
  <si>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</si>
  <si>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</si>
  <si>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</si>
  <si>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</si>
  <si>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</si>
  <si>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</si>
  <si>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</si>
  <si>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</si>
  <si>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</si>
  <si>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</si>
  <si>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</si>
  <si>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</si>
  <si>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</si>
  <si>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</si>
  <si>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</si>
  <si>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</si>
  <si>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</si>
  <si>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</si>
  <si>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</si>
  <si>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</si>
  <si>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</si>
  <si>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</si>
  <si>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</si>
  <si>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</si>
  <si>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</si>
  <si>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</si>
  <si>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</si>
  <si>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</si>
  <si>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</si>
  <si>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</si>
  <si>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</si>
  <si>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</si>
  <si>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</si>
  <si>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</si>
  <si>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</si>
  <si>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</si>
  <si>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</si>
  <si>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</si>
  <si>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</si>
  <si>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</si>
  <si>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</si>
  <si>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</si>
  <si>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</si>
  <si>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</si>
  <si>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</si>
  <si>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</si>
  <si>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</si>
  <si>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</si>
  <si>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</si>
  <si>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</si>
  <si>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</si>
  <si>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</si>
  <si>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</si>
  <si>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</si>
  <si>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</si>
  <si>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</si>
  <si>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</si>
  <si>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</si>
  <si>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</si>
  <si>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</si>
  <si>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</si>
  <si>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</si>
  <si>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</si>
  <si>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</si>
  <si>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</si>
  <si>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</si>
  <si>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</si>
  <si>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</si>
  <si>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</si>
  <si>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</si>
  <si>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</si>
  <si>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</si>
  <si>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</si>
  <si>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</si>
  <si>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</si>
  <si>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</si>
  <si>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</si>
  <si>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</si>
  <si>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</si>
  <si>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</si>
  <si>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</si>
  <si>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</si>
  <si>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</si>
  <si>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</si>
  <si>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</si>
  <si>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</si>
  <si>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</si>
  <si>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</si>
  <si>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</si>
  <si>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</si>
  <si>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</si>
  <si>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</si>
  <si>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</si>
  <si>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</si>
  <si>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</si>
  <si>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</si>
  <si>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</si>
  <si>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</si>
  <si>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</si>
  <si>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</si>
  <si>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</si>
  <si>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</si>
  <si>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</si>
  <si>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</si>
  <si>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</si>
  <si>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</si>
  <si>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</si>
  <si>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</si>
  <si>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</si>
  <si>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</si>
  <si>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</si>
  <si>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</si>
  <si>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</si>
  <si>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</si>
  <si>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</si>
  <si>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</si>
  <si>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</si>
  <si>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</si>
  <si>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</si>
  <si>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</si>
  <si>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</si>
  <si>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</si>
  <si>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</si>
  <si>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</si>
  <si>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</si>
  <si>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</si>
  <si>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</si>
  <si>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</si>
  <si>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</si>
  <si>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</si>
  <si>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</si>
  <si>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</si>
  <si>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</si>
  <si>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</si>
  <si>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</si>
  <si>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</si>
  <si>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</si>
  <si>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</si>
  <si>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</si>
  <si>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</si>
  <si>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</si>
  <si>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</si>
  <si>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</si>
  <si>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</si>
  <si>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</si>
  <si>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</si>
  <si>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</si>
  <si>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</si>
  <si>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</si>
  <si>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</si>
  <si>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</si>
  <si>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</si>
  <si>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</si>
  <si>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</si>
  <si>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</si>
  <si>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</si>
  <si>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</si>
  <si>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</si>
  <si>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</si>
  <si>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</si>
  <si>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</si>
  <si>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</si>
  <si>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</si>
  <si>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</si>
  <si>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</si>
  <si>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</si>
  <si>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</si>
  <si>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</si>
  <si>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</si>
  <si>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</si>
  <si>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</si>
  <si>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</si>
  <si>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</si>
  <si>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</si>
  <si>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</si>
  <si>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</si>
  <si>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</si>
  <si>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</si>
  <si>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</si>
  <si>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</si>
  <si>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</si>
  <si>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</si>
  <si>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</si>
  <si>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</si>
  <si>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</si>
  <si>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</si>
  <si>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</si>
  <si>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</si>
  <si>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</si>
  <si>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</si>
  <si>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</si>
  <si>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</si>
  <si>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</si>
  <si>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</si>
  <si>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</si>
  <si>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</si>
  <si>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</si>
  <si>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</si>
  <si>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</si>
  <si>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</si>
  <si>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</si>
  <si>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</si>
  <si>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</si>
  <si>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</si>
  <si>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</si>
  <si>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</si>
  <si>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</si>
  <si>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</si>
  <si>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</si>
  <si>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</si>
  <si>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</si>
  <si>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</si>
  <si>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</si>
  <si>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</si>
  <si>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</si>
  <si>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</si>
  <si>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</si>
  <si>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</si>
  <si>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</si>
  <si>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</si>
  <si>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</si>
  <si>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</si>
  <si>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</si>
  <si>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</si>
  <si>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</si>
  <si>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</si>
  <si>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</si>
  <si>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</si>
  <si>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</si>
  <si>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</si>
  <si>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</si>
  <si>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</si>
  <si>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</si>
  <si>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</si>
  <si>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</si>
  <si>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</si>
  <si>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</si>
  <si>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</si>
  <si>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</si>
  <si>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</si>
  <si>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</si>
  <si>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</si>
  <si>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</si>
  <si>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</si>
  <si>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</si>
  <si>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</si>
  <si>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</si>
  <si>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</si>
  <si>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</si>
  <si>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</si>
  <si>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</si>
  <si>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</si>
  <si>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</si>
  <si>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</si>
  <si>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</si>
  <si>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</si>
  <si>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</si>
  <si>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</si>
  <si>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</si>
  <si>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</si>
  <si>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</si>
  <si>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</si>
  <si>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</si>
  <si>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</si>
  <si>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</si>
  <si>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</si>
  <si>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</si>
  <si>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</si>
  <si>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</si>
  <si>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</si>
  <si>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</si>
  <si>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</si>
  <si>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</si>
  <si>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</si>
  <si>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</si>
  <si>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</si>
  <si>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</si>
  <si>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</si>
  <si>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</si>
  <si>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</si>
  <si>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</si>
  <si>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</si>
  <si>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</si>
  <si>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</si>
  <si>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</si>
  <si>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</si>
  <si>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</si>
  <si>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</si>
  <si>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</si>
  <si>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</si>
  <si>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</si>
  <si>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</si>
  <si>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</si>
  <si>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</si>
  <si>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</si>
  <si>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</si>
  <si>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</si>
  <si>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</si>
  <si>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</si>
  <si>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</si>
  <si>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</si>
  <si>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</si>
  <si>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</si>
  <si>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</si>
  <si>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</si>
  <si>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</si>
  <si>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</si>
  <si>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</si>
  <si>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</si>
  <si>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</si>
  <si>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</si>
  <si>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</si>
  <si>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</si>
  <si>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</si>
  <si>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</si>
  <si>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</si>
  <si>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</si>
  <si>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</si>
  <si>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</si>
  <si>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</si>
  <si>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</si>
  <si>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</si>
  <si>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</si>
  <si>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</si>
  <si>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</si>
  <si>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</si>
  <si>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</si>
  <si>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</si>
  <si>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</si>
  <si>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</si>
  <si>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</si>
  <si>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</si>
  <si>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</si>
  <si>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</si>
  <si>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</si>
  <si>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</si>
  <si>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</si>
  <si>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</si>
  <si>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</si>
  <si>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</si>
  <si>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</si>
  <si>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</si>
  <si>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</si>
  <si>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</si>
  <si>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</si>
  <si>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</si>
  <si>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</si>
  <si>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</si>
  <si>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</si>
  <si>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</si>
  <si>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</si>
  <si>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</si>
  <si>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</si>
  <si>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</si>
  <si>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</si>
  <si>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</si>
  <si>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</si>
  <si>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</si>
  <si>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</si>
  <si>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</si>
  <si>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</si>
  <si>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</si>
  <si>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</si>
  <si>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</si>
  <si>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</si>
  <si>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</si>
  <si>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</si>
  <si>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</si>
  <si>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</si>
  <si>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</si>
  <si>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</si>
  <si>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</si>
  <si>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</si>
  <si>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</si>
  <si>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</si>
  <si>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</si>
  <si>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</si>
  <si>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</si>
  <si>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</si>
  <si>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</si>
  <si>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</si>
  <si>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</si>
  <si>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</si>
  <si>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</si>
  <si>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</si>
  <si>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</si>
  <si>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</si>
  <si>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</si>
  <si>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</si>
  <si>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</si>
  <si>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</si>
  <si>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</si>
  <si>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</si>
  <si>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</si>
  <si>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</si>
  <si>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</si>
  <si>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</si>
  <si>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</si>
  <si>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</si>
  <si>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</si>
  <si>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</si>
  <si>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</si>
  <si>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</si>
  <si>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</si>
  <si>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</si>
  <si>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</si>
  <si>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</si>
  <si>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</si>
  <si>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</si>
  <si>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</si>
  <si>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</si>
  <si>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</si>
  <si>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</si>
  <si>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</si>
  <si>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</si>
  <si>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</si>
  <si>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</si>
  <si>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</si>
  <si>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</si>
  <si>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</si>
  <si>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</si>
  <si>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</si>
  <si>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</si>
  <si>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</si>
  <si>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</si>
  <si>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</si>
  <si>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</si>
  <si>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</si>
  <si>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</si>
  <si>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</si>
  <si>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</si>
  <si>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</si>
  <si>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</si>
  <si>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</si>
  <si>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</si>
  <si>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</si>
  <si>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</si>
  <si>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</si>
  <si>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</si>
  <si>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</si>
  <si>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</si>
  <si>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</si>
  <si>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</si>
  <si>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</si>
  <si>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</si>
  <si>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</si>
  <si>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</si>
  <si>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</si>
  <si>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</si>
  <si>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</si>
  <si>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</si>
  <si>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</si>
  <si>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</si>
  <si>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</si>
  <si>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</si>
  <si>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</si>
  <si>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</si>
  <si>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</si>
  <si>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</si>
  <si>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</si>
  <si>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</si>
  <si>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</si>
  <si>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</si>
  <si>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</si>
  <si>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</si>
  <si>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</si>
  <si>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</si>
  <si>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</si>
  <si>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</si>
  <si>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</si>
  <si>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</si>
  <si>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</si>
  <si>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</si>
  <si>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</si>
  <si>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</si>
  <si>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</si>
  <si>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</si>
  <si>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</si>
  <si>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</si>
  <si>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</si>
  <si>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</si>
  <si>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</si>
  <si>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</si>
  <si>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</si>
  <si>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</si>
  <si>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</si>
  <si>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</si>
  <si>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</si>
  <si>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</si>
  <si>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</si>
  <si>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</si>
  <si>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</si>
  <si>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</si>
  <si>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</si>
  <si>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</si>
  <si>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</si>
  <si>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</si>
  <si>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</si>
  <si>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</si>
  <si>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</si>
  <si>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</si>
  <si>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</si>
  <si>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</si>
  <si>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</si>
  <si>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</si>
  <si>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</si>
  <si>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</si>
  <si>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</si>
  <si>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</si>
  <si>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</si>
  <si>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</si>
  <si>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</si>
  <si>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</si>
  <si>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</si>
  <si>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</si>
  <si>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</si>
  <si>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</si>
  <si>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</si>
  <si>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</si>
  <si>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</si>
  <si>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</si>
  <si>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</si>
  <si>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</si>
  <si>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</si>
  <si>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</si>
  <si>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</si>
  <si>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</si>
  <si>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</si>
  <si>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</si>
  <si>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</si>
  <si>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</si>
  <si>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</si>
  <si>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</si>
  <si>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</si>
  <si>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</si>
  <si>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</si>
  <si>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</si>
  <si>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</si>
  <si>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</si>
  <si>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</si>
  <si>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</si>
  <si>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</si>
  <si>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</si>
  <si>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</si>
  <si>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</si>
  <si>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</si>
  <si>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</si>
  <si>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</si>
  <si>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</si>
  <si>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</si>
  <si>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</si>
  <si>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</si>
  <si>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</si>
  <si>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</si>
  <si>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</si>
  <si>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</si>
  <si>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</si>
  <si>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</si>
  <si>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</si>
  <si>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</si>
  <si>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</si>
  <si>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</si>
  <si>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</si>
  <si>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</si>
  <si>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</si>
  <si>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</si>
  <si>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</si>
  <si>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</si>
  <si>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</si>
  <si>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</si>
  <si>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</si>
  <si>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</si>
  <si>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</si>
  <si>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</si>
  <si>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</si>
  <si>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</si>
  <si>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</si>
  <si>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</si>
  <si>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</si>
  <si>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</si>
  <si>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</si>
  <si>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</si>
  <si>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</si>
  <si>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</si>
  <si>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</si>
  <si>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</si>
  <si>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</si>
  <si>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</si>
  <si>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</si>
  <si>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</si>
  <si>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</si>
  <si>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</si>
  <si>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</si>
  <si>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</si>
  <si>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</si>
  <si>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</si>
  <si>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</si>
  <si>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</si>
  <si>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</si>
  <si>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</si>
  <si>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</si>
  <si>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</si>
  <si>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</si>
  <si>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</si>
  <si>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</si>
  <si>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</si>
  <si>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</si>
  <si>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</si>
  <si>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</si>
  <si>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</si>
  <si>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</si>
  <si>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</si>
  <si>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</si>
  <si>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</si>
  <si>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</si>
  <si>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</si>
  <si>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</si>
  <si>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</si>
  <si>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</si>
  <si>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</si>
  <si>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</si>
  <si>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</si>
  <si>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</si>
  <si>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</si>
  <si>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</si>
  <si>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</si>
  <si>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</si>
  <si>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</si>
  <si>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</si>
  <si>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</si>
  <si>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</si>
  <si>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</si>
  <si>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</si>
  <si>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</si>
  <si>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</si>
  <si>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</si>
  <si>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</si>
  <si>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</si>
  <si>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</si>
  <si>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</si>
  <si>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</si>
  <si>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</si>
  <si>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</si>
  <si>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</si>
  <si>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</si>
  <si>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</si>
  <si>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</si>
  <si>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</si>
  <si>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</si>
  <si>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</si>
  <si>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</si>
  <si>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</si>
  <si>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</si>
  <si>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</si>
  <si>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</si>
  <si>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</si>
  <si>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</si>
  <si>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</si>
  <si>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</si>
  <si>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</si>
  <si>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</si>
  <si>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</si>
  <si>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</si>
  <si>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</si>
  <si>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</si>
  <si>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</si>
  <si>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</si>
  <si>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</si>
  <si>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</si>
  <si>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</si>
  <si>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</si>
  <si>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</si>
  <si>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</si>
  <si>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</si>
  <si>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</si>
  <si>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</si>
  <si>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</si>
  <si>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</si>
  <si>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</si>
  <si>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</si>
  <si>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</si>
  <si>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</si>
  <si>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</si>
  <si>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</si>
  <si>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</si>
  <si>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</si>
  <si>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</si>
  <si>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</si>
  <si>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</si>
  <si>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</si>
  <si>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</si>
  <si>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</si>
  <si>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</si>
  <si>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</si>
  <si>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</si>
  <si>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</si>
  <si>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</si>
  <si>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</si>
  <si>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</si>
  <si>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</si>
  <si>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</si>
  <si>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</si>
  <si>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</si>
  <si>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</si>
  <si>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</si>
  <si>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</si>
  <si>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</si>
  <si>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</si>
  <si>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</si>
  <si>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</si>
  <si>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</si>
  <si>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</si>
  <si>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</si>
  <si>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</si>
  <si>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</si>
  <si>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</si>
  <si>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</si>
  <si>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</si>
  <si>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</si>
  <si>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</si>
  <si>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</si>
  <si>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</si>
  <si>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</si>
  <si>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</si>
  <si>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</si>
  <si>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</si>
  <si>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</si>
  <si>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</si>
  <si>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</si>
  <si>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</si>
  <si>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</si>
  <si>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</si>
  <si>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</si>
  <si>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</si>
  <si>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</si>
  <si>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</si>
  <si>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</si>
  <si>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</si>
  <si>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</si>
  <si>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</si>
  <si>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</si>
  <si>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</si>
  <si>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</si>
  <si>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</si>
  <si>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</si>
  <si>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</si>
  <si>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</si>
  <si>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</si>
  <si>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</si>
  <si>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</si>
  <si>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</si>
  <si>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</si>
  <si>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</si>
  <si>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</si>
  <si>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</si>
  <si>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</si>
  <si>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</si>
  <si>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</si>
  <si>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</si>
  <si>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</si>
  <si>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</si>
  <si>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</si>
  <si>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</si>
  <si>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</si>
  <si>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</si>
  <si>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</si>
  <si>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</si>
  <si>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</si>
  <si>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</si>
  <si>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</si>
  <si>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</si>
  <si>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</si>
  <si>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</si>
  <si>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</si>
  <si>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</si>
  <si>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</si>
  <si>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</si>
  <si>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</si>
  <si>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</si>
  <si>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</si>
  <si>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</si>
  <si>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</si>
  <si>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</si>
  <si>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</si>
  <si>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</si>
  <si>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</si>
  <si>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</si>
  <si>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</si>
  <si>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</si>
  <si>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</si>
  <si>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</si>
  <si>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</si>
  <si>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</si>
  <si>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</si>
  <si>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</si>
  <si>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</si>
  <si>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</si>
  <si>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</si>
  <si>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</si>
  <si>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</si>
  <si>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</si>
  <si>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</si>
  <si>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</si>
  <si>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</si>
  <si>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</si>
  <si>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</si>
  <si>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</si>
  <si>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</si>
  <si>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</si>
  <si>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</si>
  <si>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</si>
  <si>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</si>
  <si>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</si>
  <si>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</si>
  <si>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</si>
  <si>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</si>
  <si>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</si>
  <si>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</si>
  <si>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</si>
  <si>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</si>
  <si>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</si>
  <si>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</si>
  <si>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</si>
  <si>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</si>
  <si>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</si>
  <si>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</si>
  <si>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</si>
  <si>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</si>
  <si>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</si>
  <si>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</si>
  <si>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</si>
  <si>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</si>
  <si>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</si>
  <si>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</si>
  <si>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</si>
  <si>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</si>
  <si>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</si>
  <si>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</si>
  <si>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</si>
  <si>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</si>
  <si>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</si>
  <si>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</si>
  <si>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</si>
  <si>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</si>
  <si>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</si>
  <si>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</si>
  <si>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</si>
  <si>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</si>
  <si>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</si>
  <si>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</si>
  <si>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</si>
  <si>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</si>
  <si>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</si>
  <si>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</si>
  <si>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</si>
  <si>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</si>
  <si>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</si>
  <si>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</si>
  <si>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</si>
  <si>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</si>
  <si>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</si>
  <si>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</si>
  <si>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</si>
  <si>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</si>
  <si>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</si>
  <si>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</si>
  <si>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</si>
  <si>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</si>
  <si>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</si>
  <si>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</si>
  <si>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</si>
  <si>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</si>
  <si>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</si>
  <si>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</si>
  <si>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</si>
  <si>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</si>
  <si>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</si>
  <si>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</si>
  <si>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</si>
  <si>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</si>
  <si>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</si>
  <si>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</si>
  <si>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</si>
  <si>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</si>
  <si>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</si>
  <si>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</si>
  <si>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</si>
  <si>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</si>
  <si>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</si>
  <si>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</si>
  <si>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</si>
  <si>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</si>
  <si>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</si>
  <si>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</si>
  <si>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</si>
  <si>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</si>
  <si>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</si>
  <si>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</si>
  <si>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</si>
  <si>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</si>
  <si>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</si>
  <si>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</si>
  <si>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</si>
  <si>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</si>
  <si>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</si>
  <si>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</si>
  <si>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</si>
  <si>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</si>
  <si>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</si>
  <si>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</si>
  <si>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</si>
  <si>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</si>
  <si>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</si>
  <si>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</si>
  <si>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</si>
  <si>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</si>
  <si>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</si>
  <si>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</si>
  <si>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</si>
  <si>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</si>
  <si>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</si>
  <si>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</si>
  <si>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</si>
  <si>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</si>
  <si>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</si>
  <si>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</si>
  <si>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</si>
  <si>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</si>
  <si>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</si>
  <si>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</si>
  <si>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</si>
  <si>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</si>
  <si>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</si>
  <si>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</si>
  <si>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</si>
  <si>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</si>
  <si>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</si>
  <si>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</si>
  <si>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</si>
  <si>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</si>
  <si>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</si>
  <si>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</si>
  <si>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</si>
  <si>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</si>
  <si>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</si>
  <si>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</si>
  <si>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</si>
  <si>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</si>
  <si>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</si>
  <si>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</si>
  <si>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</si>
  <si>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</si>
  <si>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</si>
  <si>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</si>
  <si>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</si>
  <si>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</si>
  <si>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</si>
  <si>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</si>
  <si>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</si>
  <si>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</si>
  <si>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</si>
  <si>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</si>
  <si>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</si>
  <si>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</si>
  <si>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</si>
  <si>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</si>
  <si>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</si>
  <si>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</si>
  <si>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</si>
  <si>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</si>
  <si>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</si>
  <si>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</si>
  <si>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</si>
  <si>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</si>
  <si>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</si>
  <si>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</si>
  <si>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</si>
  <si>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</si>
  <si>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</si>
  <si>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</si>
  <si>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</si>
  <si>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</si>
  <si>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</si>
  <si>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</si>
  <si>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</si>
  <si>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</si>
  <si>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</si>
  <si>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</si>
  <si>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</si>
  <si>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</si>
  <si>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</si>
  <si>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</si>
  <si>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</si>
  <si>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</si>
  <si>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</si>
  <si>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</si>
  <si>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</si>
  <si>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</si>
  <si>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</si>
  <si>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</si>
  <si>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</si>
  <si>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</si>
  <si>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</si>
  <si>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</si>
  <si>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</si>
  <si>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</si>
  <si>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</si>
  <si>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</si>
  <si>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</si>
  <si>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</si>
  <si>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</si>
  <si>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</si>
  <si>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</si>
  <si>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</si>
  <si>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</si>
  <si>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</si>
  <si>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</si>
  <si>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</si>
  <si>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</si>
  <si>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</si>
  <si>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</si>
  <si>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</si>
  <si>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</si>
  <si>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</si>
  <si>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</si>
  <si>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</si>
  <si>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</si>
  <si>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</si>
  <si>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</si>
  <si>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</si>
  <si>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</si>
  <si>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</si>
  <si>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</si>
  <si>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</si>
  <si>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</si>
  <si>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</si>
  <si>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</si>
  <si>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</si>
  <si>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</si>
  <si>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</si>
  <si>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</si>
  <si>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</si>
  <si>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</si>
  <si>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</si>
  <si>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</si>
  <si>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</si>
  <si>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</si>
  <si>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</si>
  <si>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</si>
  <si>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</si>
  <si>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</si>
  <si>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</si>
  <si>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</si>
  <si>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</si>
  <si>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</si>
  <si>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</si>
  <si>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</si>
  <si>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</si>
  <si>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</si>
  <si>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</si>
  <si>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</si>
  <si>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</si>
  <si>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</si>
  <si>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</si>
  <si>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</si>
  <si>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</si>
  <si>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</si>
  <si>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</si>
  <si>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</si>
  <si>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</si>
  <si>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</si>
  <si>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</si>
  <si>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</si>
  <si>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</si>
  <si>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</si>
  <si>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</si>
  <si>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</si>
  <si>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</si>
  <si>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</si>
  <si>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</si>
  <si>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</si>
  <si>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</si>
  <si>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</si>
  <si>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</si>
  <si>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</si>
  <si>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</si>
  <si>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</si>
  <si>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</si>
  <si>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</si>
  <si>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</si>
  <si>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</si>
  <si>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</si>
  <si>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</si>
  <si>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</si>
  <si>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</si>
  <si>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</si>
  <si>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</si>
  <si>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</si>
  <si>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</si>
  <si>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</si>
  <si>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</si>
  <si>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</si>
  <si>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</si>
  <si>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</si>
  <si>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</si>
  <si>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</si>
  <si>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</si>
  <si>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</si>
  <si>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</si>
  <si>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</si>
  <si>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</si>
  <si>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</si>
  <si>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</si>
  <si>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</si>
  <si>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</si>
  <si>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</si>
  <si>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</si>
  <si>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</si>
  <si>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</si>
  <si>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</si>
  <si>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</si>
  <si>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</si>
  <si>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</si>
  <si>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</si>
  <si>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</si>
  <si>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</si>
  <si>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</si>
  <si>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</si>
  <si>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</si>
  <si>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</si>
  <si>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</si>
  <si>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</si>
  <si>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</si>
  <si>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</si>
  <si>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</si>
  <si>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</si>
  <si>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</si>
  <si>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</si>
  <si>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</si>
  <si>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</si>
  <si>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</si>
  <si>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</si>
  <si>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</si>
  <si>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</si>
  <si>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</si>
  <si>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</si>
  <si>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</si>
  <si>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</si>
  <si>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</si>
  <si>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</si>
  <si>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</si>
  <si>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</si>
  <si>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</si>
  <si>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</si>
  <si>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</si>
  <si>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</si>
  <si>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</si>
  <si>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</si>
  <si>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</si>
  <si>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</si>
  <si>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</si>
  <si>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</si>
  <si>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</si>
  <si>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</si>
  <si>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</si>
  <si>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</si>
  <si>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</si>
  <si>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</si>
  <si>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</si>
  <si>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</si>
  <si>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</si>
  <si>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</si>
  <si>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</si>
  <si>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</si>
  <si>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</si>
  <si>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</si>
  <si>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</si>
  <si>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</si>
  <si>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</si>
  <si>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</si>
  <si>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</si>
  <si>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</si>
  <si>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</si>
  <si>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</si>
  <si>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</si>
  <si>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</si>
  <si>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</si>
  <si>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</si>
  <si>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</si>
  <si>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</si>
  <si>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</si>
  <si>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</si>
  <si>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</si>
  <si>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</si>
  <si>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</si>
  <si>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</si>
  <si>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</si>
  <si>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</si>
  <si>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</si>
  <si>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</si>
  <si>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</si>
  <si>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</si>
  <si>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</si>
  <si>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</si>
  <si>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</si>
  <si>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</si>
  <si>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</si>
  <si>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</si>
  <si>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</si>
  <si>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</si>
  <si>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</si>
  <si>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</si>
  <si>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</si>
  <si>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</si>
  <si>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</si>
  <si>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</si>
  <si>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</si>
  <si>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</si>
  <si>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</si>
  <si>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</si>
  <si>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</si>
  <si>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</si>
  <si>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</si>
  <si>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</si>
  <si>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</si>
  <si>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</si>
  <si>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</si>
  <si>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</si>
  <si>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</si>
  <si>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</si>
  <si>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</si>
  <si>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</si>
  <si>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</si>
  <si>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</si>
  <si>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</si>
  <si>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</si>
  <si>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</si>
  <si>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</si>
  <si>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</si>
  <si>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</si>
  <si>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</si>
  <si>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</si>
  <si>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</si>
  <si>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</si>
  <si>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</si>
  <si>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</si>
  <si>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</si>
  <si>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</si>
  <si>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</si>
  <si>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</si>
  <si>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</si>
  <si>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</si>
  <si>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</si>
  <si>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</si>
  <si>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</si>
  <si>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</si>
  <si>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</si>
  <si>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</si>
  <si>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</si>
  <si>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</si>
  <si>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</si>
  <si>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</si>
  <si>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</si>
  <si>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</si>
  <si>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</si>
  <si>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</si>
  <si>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</si>
  <si>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</si>
  <si>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</si>
  <si>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</si>
  <si>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</si>
  <si>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</si>
  <si>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</si>
  <si>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</si>
  <si>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</si>
  <si>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</si>
  <si>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</si>
  <si>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</si>
  <si>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</si>
  <si>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</si>
  <si>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</si>
  <si>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</si>
  <si>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</si>
  <si>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</si>
  <si>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</si>
  <si>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</si>
  <si>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</si>
  <si>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</si>
  <si>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</si>
  <si>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</si>
  <si>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</si>
  <si>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</si>
  <si>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</si>
  <si>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</si>
  <si>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</si>
  <si>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</si>
  <si>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</si>
  <si>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</si>
  <si>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</si>
  <si>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</si>
  <si>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</si>
  <si>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</si>
  <si>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</si>
  <si>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</si>
  <si>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</si>
  <si>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</si>
  <si>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</si>
  <si>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</si>
  <si>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</si>
  <si>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</si>
  <si>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</si>
  <si>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</si>
  <si>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</si>
  <si>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</si>
  <si>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</si>
  <si>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</si>
  <si>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</si>
  <si>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</si>
  <si>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</si>
  <si>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</si>
  <si>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</si>
  <si>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</si>
  <si>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</si>
  <si>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</si>
  <si>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</si>
  <si>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</si>
  <si>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</si>
  <si>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</si>
  <si>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</si>
  <si>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</si>
  <si>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</si>
  <si>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</si>
  <si>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</si>
  <si>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</si>
  <si>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</si>
  <si>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</si>
  <si>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</si>
  <si>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</si>
  <si>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</si>
  <si>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</si>
  <si>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</si>
  <si>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</si>
  <si>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</si>
  <si>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</si>
  <si>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</si>
  <si>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</si>
  <si>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</si>
  <si>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</si>
  <si>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</si>
  <si>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</si>
  <si>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</si>
  <si>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</si>
  <si>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</si>
  <si>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</si>
  <si>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</si>
  <si>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</si>
  <si>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</si>
  <si>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</si>
  <si>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</si>
  <si>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</si>
  <si>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</si>
  <si>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</si>
  <si>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</si>
  <si>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</si>
  <si>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</si>
  <si>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</si>
  <si>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</si>
  <si>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</si>
  <si>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</si>
  <si>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</si>
  <si>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</si>
  <si>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</si>
  <si>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</si>
  <si>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</si>
  <si>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</si>
  <si>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</si>
  <si>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</si>
  <si>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</si>
  <si>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</si>
  <si>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</si>
  <si>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</si>
  <si>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</si>
  <si>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</si>
  <si>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</si>
  <si>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</si>
  <si>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</si>
  <si>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</si>
  <si>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</si>
  <si>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</si>
  <si>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</si>
  <si>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</si>
  <si>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</si>
  <si>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</si>
  <si>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</si>
  <si>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</si>
  <si>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</si>
  <si>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</si>
  <si>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</si>
  <si>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</si>
  <si>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</si>
  <si>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</si>
  <si>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</si>
  <si>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</si>
  <si>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</si>
  <si>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</si>
  <si>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</si>
  <si>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</si>
  <si>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</si>
  <si>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</si>
  <si>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</si>
  <si>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</si>
  <si>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</si>
  <si>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</si>
  <si>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</si>
  <si>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</si>
  <si>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</si>
  <si>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</si>
  <si>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</si>
  <si>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</si>
  <si>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</si>
  <si>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</si>
  <si>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</si>
  <si>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</si>
  <si>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</si>
  <si>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</si>
  <si>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</si>
  <si>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</si>
  <si>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</si>
  <si>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</si>
  <si>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</si>
  <si>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</si>
  <si>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</si>
  <si>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</si>
  <si>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</si>
  <si>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</si>
  <si>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</si>
  <si>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</si>
  <si>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</si>
  <si>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</si>
  <si>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</si>
  <si>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</si>
  <si>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</si>
  <si>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</si>
  <si>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</si>
  <si>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</si>
  <si>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</si>
  <si>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</si>
  <si>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</si>
  <si>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</si>
  <si>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</si>
  <si>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</si>
  <si>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</si>
  <si>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</si>
  <si>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</si>
  <si>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</si>
  <si>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</si>
  <si>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</si>
  <si>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</si>
  <si>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</si>
  <si>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</si>
  <si>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</si>
  <si>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</si>
  <si>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</si>
  <si>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</si>
  <si>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</si>
  <si>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</si>
  <si>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</si>
  <si>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</si>
  <si>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</si>
  <si>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</si>
  <si>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</si>
  <si>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</si>
  <si>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</si>
  <si>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</si>
  <si>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</si>
  <si>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</si>
  <si>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</si>
  <si>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</si>
  <si>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</si>
  <si>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</si>
  <si>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</si>
  <si>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</si>
  <si>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</si>
  <si>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</si>
  <si>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</si>
  <si>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</si>
  <si>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</si>
  <si>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</si>
  <si>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</si>
  <si>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</si>
  <si>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</si>
  <si>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</si>
  <si>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</si>
  <si>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</si>
  <si>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</si>
  <si>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</si>
  <si>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</si>
  <si>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</si>
  <si>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</si>
  <si>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</si>
  <si>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</si>
  <si>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</si>
  <si>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</si>
  <si>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</si>
  <si>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</si>
  <si>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</si>
  <si>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</si>
  <si>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</si>
  <si>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</si>
  <si>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</si>
  <si>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</si>
  <si>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</si>
  <si>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</si>
  <si>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</si>
  <si>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</si>
  <si>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</si>
  <si>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</si>
  <si>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</si>
  <si>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</si>
  <si>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</si>
  <si>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</si>
  <si>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</si>
  <si>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</si>
  <si>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</si>
  <si>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</si>
  <si>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</si>
  <si>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</si>
  <si>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</si>
  <si>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</si>
  <si>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</si>
  <si>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</si>
  <si>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</si>
  <si>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</si>
  <si>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</si>
  <si>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</si>
  <si>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</si>
  <si>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</si>
  <si>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</si>
  <si>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</si>
  <si>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</si>
  <si>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</si>
  <si>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</si>
  <si>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</si>
  <si>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</si>
  <si>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</si>
  <si>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</si>
  <si>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</si>
  <si>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</si>
  <si>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</si>
  <si>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</si>
  <si>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</si>
  <si>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</si>
  <si>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</si>
  <si>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</si>
  <si>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</si>
  <si>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</si>
  <si>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</si>
  <si>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</si>
  <si>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</si>
  <si>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</si>
  <si>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</si>
  <si>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</si>
  <si>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</si>
  <si>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</si>
  <si>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</si>
  <si>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</si>
  <si>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</si>
  <si>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</si>
  <si>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</si>
  <si>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</si>
  <si>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</si>
  <si>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</si>
  <si>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</si>
  <si>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</si>
  <si>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</si>
  <si>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</si>
  <si>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</si>
  <si>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</si>
  <si>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</si>
  <si>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</si>
  <si>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</si>
  <si>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</si>
  <si>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</si>
  <si>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</si>
  <si>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</si>
  <si>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</si>
  <si>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</si>
  <si>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</si>
  <si>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</si>
  <si>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</si>
  <si>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</si>
  <si>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</si>
  <si>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</si>
  <si>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</si>
  <si>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</si>
  <si>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</si>
  <si>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</si>
  <si>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</si>
  <si>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</si>
  <si>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</si>
  <si>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</si>
  <si>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</si>
  <si>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</si>
  <si>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</si>
  <si>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</si>
  <si>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</si>
  <si>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</si>
  <si>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</si>
  <si>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</si>
  <si>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</si>
  <si>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</si>
  <si>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</si>
  <si>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</si>
  <si>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</si>
  <si>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</si>
  <si>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</si>
  <si>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</si>
  <si>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</si>
  <si>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</si>
  <si>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</si>
  <si>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</si>
  <si>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</si>
  <si>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</si>
  <si>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</si>
  <si>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</si>
  <si>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</si>
  <si>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</si>
  <si>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</si>
  <si>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</si>
  <si>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</si>
  <si>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</si>
  <si>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</si>
  <si>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</si>
  <si>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</si>
  <si>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</si>
  <si>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</si>
  <si>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</si>
  <si>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</si>
  <si>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</si>
  <si>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</si>
  <si>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</si>
  <si>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</si>
  <si>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</si>
  <si>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</si>
  <si>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</si>
  <si>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</si>
  <si>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</si>
  <si>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</si>
  <si>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</si>
  <si>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</si>
  <si>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</si>
  <si>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</si>
  <si>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</si>
  <si>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</si>
  <si>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</si>
  <si>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</si>
  <si>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</si>
  <si>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</si>
  <si>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</si>
  <si>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</si>
  <si>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</si>
  <si>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</si>
  <si>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</si>
  <si>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</si>
  <si>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</si>
  <si>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</si>
  <si>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</si>
  <si>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</si>
  <si>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</si>
  <si>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</si>
  <si>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</si>
  <si>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</si>
  <si>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</si>
  <si>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</si>
  <si>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</si>
  <si>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</si>
  <si>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</si>
  <si>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</si>
  <si>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</si>
  <si>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</si>
  <si>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</si>
  <si>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</si>
  <si>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</si>
  <si>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</si>
  <si>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</si>
  <si>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</si>
  <si>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</si>
  <si>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</si>
  <si>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</si>
  <si>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</si>
  <si>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</si>
  <si>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</si>
  <si>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</si>
  <si>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</si>
  <si>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</si>
  <si>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</si>
  <si>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</si>
  <si>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</si>
  <si>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</si>
  <si>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</si>
  <si>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</si>
  <si>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</si>
  <si>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</si>
  <si>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</si>
  <si>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</si>
  <si>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</si>
  <si>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</si>
  <si>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</si>
  <si>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</si>
  <si>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</si>
  <si>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</si>
  <si>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</si>
  <si>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</si>
  <si>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</si>
  <si>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</si>
  <si>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</si>
  <si>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</si>
  <si>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</si>
  <si>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</si>
  <si>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</si>
  <si>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</si>
  <si>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</si>
  <si>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</si>
  <si>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</si>
  <si>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</si>
  <si>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</si>
  <si>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</si>
  <si>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</si>
  <si>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</si>
  <si>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</si>
  <si>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</si>
  <si>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</si>
  <si>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</si>
  <si>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</si>
  <si>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</si>
  <si>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</si>
  <si>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</si>
  <si>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</si>
  <si>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</si>
  <si>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</si>
  <si>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</si>
  <si>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</si>
  <si>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</si>
  <si>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</si>
  <si>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</si>
  <si>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</si>
  <si>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</si>
  <si>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</si>
  <si>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</si>
  <si>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</si>
  <si>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</si>
  <si>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</si>
  <si>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</si>
  <si>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</si>
  <si>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</si>
  <si>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</si>
  <si>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</si>
  <si>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</si>
  <si>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</si>
  <si>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</si>
  <si>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</si>
  <si>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</si>
  <si>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</si>
  <si>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</si>
  <si>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</si>
  <si>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</si>
  <si>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</si>
  <si>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</si>
  <si>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</si>
  <si>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</si>
  <si>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</si>
  <si>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</si>
  <si>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</si>
  <si>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</si>
  <si>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</si>
  <si>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</si>
  <si>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</si>
  <si>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</si>
  <si>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</si>
  <si>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</si>
  <si>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</si>
  <si>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</si>
  <si>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</si>
  <si>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</si>
  <si>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</si>
  <si>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</si>
  <si>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</si>
  <si>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</si>
  <si>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</si>
  <si>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</si>
  <si>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</si>
  <si>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</si>
  <si>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</si>
  <si>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</si>
  <si>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</si>
  <si>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</si>
  <si>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</si>
  <si>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</si>
  <si>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</si>
  <si>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</si>
  <si>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</si>
  <si>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</si>
  <si>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</si>
  <si>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</si>
  <si>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</si>
  <si>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</si>
  <si>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</si>
  <si>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</si>
  <si>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</si>
  <si>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</si>
  <si>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</si>
  <si>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</si>
  <si>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</si>
  <si>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</si>
  <si>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</si>
  <si>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</si>
  <si>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</si>
  <si>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</si>
  <si>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</si>
  <si>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</si>
  <si>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</si>
  <si>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</si>
  <si>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</si>
  <si>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</si>
  <si>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</si>
  <si>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</si>
  <si>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</si>
  <si>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</si>
  <si>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</si>
  <si>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</si>
  <si>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</si>
  <si>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</si>
  <si>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</si>
  <si>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</si>
  <si>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</si>
  <si>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</si>
  <si>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</si>
  <si>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</si>
  <si>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</si>
  <si>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</si>
  <si>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</si>
  <si>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</si>
  <si>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</si>
  <si>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</si>
  <si>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</si>
  <si>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</si>
  <si>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</si>
  <si>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</si>
  <si>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</si>
  <si>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</si>
  <si>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</si>
  <si>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</si>
  <si>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</si>
  <si>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</si>
  <si>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</si>
  <si>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</si>
  <si>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</si>
  <si>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</si>
  <si>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</si>
  <si>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</si>
  <si>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</si>
  <si>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</si>
  <si>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</si>
  <si>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</si>
  <si>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</si>
  <si>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</si>
  <si>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</si>
  <si>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</si>
  <si>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</si>
  <si>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</si>
  <si>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</si>
  <si>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</si>
  <si>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</si>
  <si>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</si>
  <si>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</si>
  <si>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</si>
  <si>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</si>
  <si>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</si>
  <si>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</si>
  <si>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</si>
  <si>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</si>
  <si>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</si>
  <si>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</si>
  <si>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</si>
  <si>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</si>
  <si>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</si>
  <si>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</si>
  <si>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</si>
  <si>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</si>
  <si>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</si>
  <si>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</si>
  <si>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</si>
  <si>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</si>
  <si>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</si>
  <si>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</si>
  <si>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</si>
  <si>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</si>
  <si>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</si>
  <si>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</si>
  <si>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</si>
  <si>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</si>
  <si>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</si>
  <si>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</si>
  <si>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</si>
  <si>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</si>
  <si>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</si>
  <si>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</si>
  <si>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</si>
  <si>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</si>
  <si>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</si>
  <si>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</si>
  <si>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</si>
  <si>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</si>
  <si>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</si>
  <si>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</si>
  <si>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</si>
  <si>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</si>
  <si>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</si>
  <si>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</si>
  <si>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</si>
  <si>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</si>
  <si>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</si>
  <si>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</si>
  <si>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</si>
  <si>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</si>
  <si>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</si>
  <si>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</si>
  <si>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</si>
  <si>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</si>
  <si>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</si>
  <si>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</si>
  <si>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</si>
  <si>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</si>
  <si>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</si>
  <si>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</si>
  <si>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</si>
  <si>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</si>
  <si>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</si>
  <si>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</si>
  <si>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</si>
  <si>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</si>
  <si>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</si>
  <si>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</si>
  <si>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</si>
  <si>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</si>
  <si>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</si>
  <si>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</si>
  <si>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</si>
  <si>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</si>
  <si>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</si>
  <si>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</si>
  <si>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</si>
  <si>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</si>
  <si>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</si>
  <si>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</si>
  <si>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</si>
  <si>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</si>
  <si>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</si>
  <si>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</si>
  <si>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</si>
  <si>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</si>
  <si>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</si>
  <si>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</si>
  <si>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</si>
  <si>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</si>
  <si>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</si>
  <si>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</si>
  <si>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</si>
  <si>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</si>
  <si>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</si>
  <si>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</si>
  <si>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</si>
  <si>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</si>
  <si>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</si>
  <si>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</si>
  <si>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</si>
  <si>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</si>
  <si>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</si>
  <si>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</si>
  <si>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</si>
  <si>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</si>
  <si>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</si>
  <si>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</si>
  <si>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</si>
  <si>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</si>
  <si>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</si>
  <si>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</si>
  <si>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</si>
  <si>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</si>
  <si>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</si>
  <si>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</si>
  <si>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</si>
  <si>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</si>
  <si>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</si>
  <si>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</si>
  <si>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</si>
  <si>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</si>
  <si>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</si>
  <si>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</si>
  <si>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</si>
  <si>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</si>
  <si>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</si>
  <si>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</si>
  <si>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</si>
  <si>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</si>
  <si>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</si>
  <si>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</si>
  <si>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</si>
  <si>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</si>
  <si>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</si>
  <si>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</si>
  <si>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</si>
  <si>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</si>
  <si>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</si>
  <si>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</si>
  <si>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</si>
  <si>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</si>
  <si>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</si>
  <si>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</si>
  <si>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</si>
  <si>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</si>
  <si>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</si>
  <si>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</si>
  <si>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</si>
  <si>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</si>
  <si>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</si>
  <si>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</si>
  <si>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</si>
  <si>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</si>
  <si>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</si>
  <si>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</si>
  <si>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</si>
  <si>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</si>
  <si>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</si>
  <si>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</si>
  <si>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</si>
  <si>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</si>
  <si>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</si>
  <si>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</si>
  <si>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</si>
  <si>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</si>
  <si>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</si>
  <si>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</si>
  <si>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</si>
  <si>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</si>
  <si>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</si>
  <si>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</si>
  <si>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</si>
  <si>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</si>
  <si>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</si>
  <si>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</si>
  <si>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</si>
  <si>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</si>
  <si>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</si>
  <si>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</si>
  <si>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</si>
  <si>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</si>
  <si>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</si>
  <si>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</si>
  <si>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</si>
  <si>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</si>
  <si>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</si>
  <si>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</si>
  <si>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</si>
  <si>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</si>
  <si>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</si>
  <si>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</si>
  <si>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</si>
  <si>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</si>
  <si>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</si>
  <si>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</si>
  <si>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</si>
  <si>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</si>
  <si>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</si>
  <si>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</si>
  <si>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</si>
  <si>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</si>
  <si>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</si>
  <si>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</si>
  <si>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</si>
  <si>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</si>
  <si>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</si>
  <si>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</si>
  <si>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</si>
  <si>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</si>
  <si>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</si>
  <si>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</si>
  <si>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</si>
  <si>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</si>
  <si>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</si>
  <si>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</si>
  <si>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</si>
  <si>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</si>
  <si>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</si>
  <si>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</si>
  <si>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</si>
  <si>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</si>
  <si>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</si>
  <si>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</si>
  <si>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</si>
  <si>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</si>
  <si>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</si>
  <si>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</si>
  <si>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</si>
  <si>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</si>
  <si>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</si>
  <si>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</si>
  <si>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</si>
  <si>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</si>
  <si>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</si>
  <si>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</si>
  <si>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</si>
  <si>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</si>
  <si>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</si>
  <si>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</si>
  <si>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</si>
  <si>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</si>
  <si>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</si>
  <si>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</si>
  <si>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</si>
  <si>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</si>
  <si>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</si>
  <si>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</si>
  <si>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</si>
  <si>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</si>
  <si>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</si>
  <si>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</si>
  <si>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</si>
  <si>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</si>
  <si>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</si>
  <si>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</si>
  <si>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</si>
  <si>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</si>
  <si>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</si>
  <si>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</si>
  <si>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</si>
  <si>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</si>
  <si>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</si>
  <si>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</si>
  <si>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</si>
  <si>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</si>
  <si>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</si>
  <si>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</si>
  <si>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</si>
  <si>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</si>
  <si>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</si>
  <si>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</si>
  <si>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</si>
  <si>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</si>
  <si>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</si>
  <si>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</si>
  <si>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</si>
  <si>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</si>
  <si>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</si>
  <si>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</si>
  <si>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</si>
  <si>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</si>
  <si>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</si>
  <si>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</si>
  <si>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</si>
  <si>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</si>
  <si>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</si>
  <si>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</si>
  <si>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</si>
  <si>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</si>
  <si>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</si>
  <si>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</si>
  <si>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</si>
  <si>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</si>
  <si>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</si>
  <si>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</si>
  <si>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</si>
  <si>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</si>
  <si>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</si>
  <si>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</si>
  <si>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</si>
  <si>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</si>
  <si>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</si>
  <si>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</si>
  <si>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</si>
  <si>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</si>
  <si>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</si>
  <si>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</si>
  <si>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</si>
  <si>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</si>
  <si>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</si>
  <si>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</si>
  <si>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</si>
  <si>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</si>
  <si>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</si>
  <si>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</si>
  <si>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</si>
  <si>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</si>
  <si>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</si>
  <si>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</si>
  <si>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</si>
  <si>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</si>
  <si>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</si>
  <si>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</si>
  <si>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</si>
  <si>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</si>
  <si>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</si>
  <si>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</si>
  <si>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</si>
  <si>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</si>
  <si>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</si>
  <si>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</si>
  <si>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</si>
  <si>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</si>
  <si>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</si>
  <si>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</si>
  <si>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</si>
  <si>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</si>
  <si>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</si>
  <si>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</si>
  <si>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</si>
  <si>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</si>
  <si>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</si>
  <si>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</si>
  <si>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</si>
  <si>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</si>
  <si>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</si>
  <si>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</si>
  <si>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</si>
  <si>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</si>
  <si>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</si>
  <si>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</si>
  <si>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</si>
  <si>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</si>
  <si>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</si>
  <si>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</si>
  <si>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</si>
  <si>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</si>
  <si>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</si>
  <si>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</si>
  <si>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</si>
  <si>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</si>
  <si>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</si>
  <si>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</si>
  <si>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</si>
  <si>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</si>
  <si>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</si>
  <si>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</si>
  <si>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</si>
  <si>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</si>
  <si>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</si>
  <si>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</si>
  <si>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</si>
  <si>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</si>
  <si>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</si>
  <si>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</si>
  <si>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</si>
  <si>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</si>
  <si>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</si>
  <si>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</si>
  <si>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</si>
  <si>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</si>
  <si>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</si>
  <si>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</si>
  <si>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</si>
  <si>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</si>
  <si>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</si>
  <si>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</si>
  <si>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</si>
  <si>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</si>
  <si>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</si>
  <si>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</si>
  <si>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</si>
  <si>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</si>
  <si>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</si>
  <si>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</si>
  <si>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</si>
  <si>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</si>
  <si>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</si>
  <si>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</si>
  <si>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</si>
  <si>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</si>
  <si>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</si>
  <si>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</si>
  <si>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</si>
  <si>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</si>
  <si>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</si>
  <si>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</si>
  <si>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</si>
  <si>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</si>
  <si>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</si>
  <si>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</si>
  <si>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</si>
  <si>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</si>
  <si>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</si>
  <si>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</si>
  <si>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</si>
  <si>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</si>
  <si>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</si>
  <si>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</si>
  <si>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</si>
  <si>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</si>
  <si>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</si>
  <si>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</si>
  <si>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</si>
  <si>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</si>
  <si>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</si>
  <si>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</si>
  <si>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</si>
  <si>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</si>
  <si>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</si>
  <si>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</si>
  <si>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</si>
  <si>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</si>
  <si>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</si>
  <si>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</si>
  <si>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</si>
  <si>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</si>
  <si>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</si>
  <si>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</si>
  <si>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</si>
  <si>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</si>
  <si>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</si>
  <si>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</si>
  <si>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</si>
  <si>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</si>
  <si>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</si>
  <si>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</si>
  <si>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</si>
  <si>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</si>
  <si>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</si>
  <si>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</si>
  <si>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</si>
  <si>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</si>
  <si>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</si>
  <si>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</si>
  <si>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</si>
  <si>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</si>
  <si>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</si>
  <si>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</si>
  <si>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</si>
  <si>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</si>
  <si>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</si>
  <si>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</si>
  <si>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</si>
  <si>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</si>
  <si>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</si>
  <si>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</si>
  <si>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</si>
  <si>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</si>
  <si>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</si>
  <si>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</si>
  <si>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</si>
  <si>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</si>
  <si>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</si>
  <si>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</si>
  <si>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</si>
  <si>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</si>
  <si>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</si>
  <si>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</si>
  <si>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</si>
  <si>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</si>
  <si>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</si>
  <si>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</si>
  <si>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</si>
  <si>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</si>
  <si>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</si>
  <si>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</si>
  <si>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</si>
  <si>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</si>
  <si>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</si>
  <si>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</si>
  <si>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</si>
  <si>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</si>
  <si>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</si>
  <si>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</si>
  <si>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</si>
  <si>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</si>
  <si>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</si>
  <si>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</si>
  <si>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</si>
  <si>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</si>
  <si>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</si>
  <si>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</si>
  <si>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</si>
  <si>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</si>
  <si>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</si>
  <si>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</si>
  <si>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</si>
  <si>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</si>
  <si>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</si>
  <si>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</si>
  <si>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</si>
  <si>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</si>
  <si>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</si>
  <si>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</si>
  <si>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</si>
  <si>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</si>
  <si>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</si>
  <si>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</si>
  <si>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</si>
  <si>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</si>
  <si>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</si>
  <si>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</si>
  <si>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</si>
  <si>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</si>
  <si>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</si>
  <si>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</si>
  <si>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</si>
  <si>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</si>
  <si>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</si>
  <si>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</si>
  <si>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</si>
  <si>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</si>
  <si>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</si>
  <si>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</si>
  <si>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</si>
  <si>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</si>
  <si>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</si>
  <si>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</si>
  <si>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</si>
  <si>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</si>
  <si>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</si>
  <si>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</si>
  <si>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</si>
  <si>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</si>
  <si>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</si>
  <si>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</si>
  <si>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</si>
  <si>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</si>
  <si>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</si>
  <si>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</si>
  <si>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</si>
  <si>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</si>
  <si>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</si>
  <si>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</si>
  <si>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</si>
  <si>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</si>
  <si>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</si>
  <si>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</si>
  <si>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</si>
  <si>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</si>
  <si>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</si>
  <si>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</si>
  <si>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</si>
  <si>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</si>
  <si>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</si>
  <si>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</si>
  <si>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</si>
  <si>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</si>
  <si>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</si>
  <si>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</si>
  <si>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</si>
  <si>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</si>
  <si>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</si>
  <si>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</si>
  <si>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</si>
  <si>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</si>
  <si>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</si>
  <si>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</si>
  <si>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</si>
  <si>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</si>
  <si>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</si>
  <si>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</si>
  <si>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</si>
  <si>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</si>
  <si>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</si>
  <si>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</si>
  <si>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</si>
  <si>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</si>
  <si>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</si>
  <si>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</si>
  <si>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</si>
  <si>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</si>
  <si>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</si>
  <si>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</si>
  <si>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</si>
  <si>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</si>
  <si>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</si>
  <si>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</si>
  <si>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</si>
  <si>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</si>
  <si>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</si>
  <si>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</si>
  <si>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</si>
  <si>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</si>
  <si>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</si>
  <si>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</si>
  <si>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</si>
  <si>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</si>
  <si>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</si>
  <si>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</si>
  <si>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</si>
  <si>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</si>
  <si>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</si>
  <si>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</si>
  <si>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</si>
  <si>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</si>
  <si>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</si>
  <si>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</si>
  <si>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</si>
  <si>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</si>
  <si>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</si>
  <si>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</si>
  <si>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</si>
  <si>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</si>
  <si>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</si>
  <si>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</si>
  <si>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</si>
  <si>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</si>
  <si>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</si>
  <si>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</si>
  <si>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</si>
  <si>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</si>
  <si>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</si>
  <si>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</si>
  <si>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</si>
  <si>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</si>
  <si>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</si>
  <si>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</si>
  <si>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</si>
  <si>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</si>
  <si>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</si>
  <si>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</si>
  <si>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</si>
  <si>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</si>
  <si>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</si>
  <si>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</si>
  <si>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</si>
  <si>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</si>
  <si>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</si>
  <si>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</si>
  <si>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</si>
  <si>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</si>
  <si>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</si>
  <si>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</si>
  <si>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</si>
  <si>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</si>
  <si>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</si>
  <si>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</si>
  <si>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</si>
  <si>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</si>
  <si>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</si>
  <si>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</si>
  <si>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</si>
  <si>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</si>
  <si>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</si>
  <si>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</si>
  <si>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</si>
  <si>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</si>
  <si>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</si>
  <si>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</si>
  <si>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</si>
  <si>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</si>
  <si>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</si>
  <si>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</si>
  <si>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</si>
  <si>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</si>
  <si>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</si>
  <si>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</si>
  <si>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</si>
  <si>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</si>
  <si>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</si>
  <si>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</si>
  <si>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</si>
  <si>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</si>
  <si>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</si>
  <si>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</si>
  <si>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</si>
  <si>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</si>
  <si>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</si>
  <si>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</si>
  <si>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</si>
  <si>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</si>
  <si>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</si>
  <si>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</si>
  <si>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</si>
  <si>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</si>
  <si>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</si>
  <si>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</si>
  <si>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</si>
  <si>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</si>
  <si>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</si>
  <si>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</si>
  <si>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</si>
  <si>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</si>
  <si>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</si>
  <si>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</si>
  <si>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</si>
  <si>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</si>
  <si>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</si>
  <si>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</si>
  <si>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</si>
  <si>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</si>
  <si>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</si>
  <si>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</si>
  <si>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</si>
  <si>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</si>
  <si>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</si>
  <si>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</si>
  <si>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</si>
  <si>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</si>
  <si>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</si>
  <si>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</si>
  <si>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</si>
  <si>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</si>
  <si>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</si>
  <si>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</si>
  <si>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</si>
  <si>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</si>
  <si>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</si>
  <si>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</si>
  <si>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</si>
  <si>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</si>
  <si>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</si>
  <si>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</si>
  <si>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</si>
  <si>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</si>
  <si>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</si>
  <si>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</si>
  <si>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</si>
  <si>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</si>
  <si>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</si>
  <si>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</si>
  <si>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</si>
  <si>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</si>
  <si>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</si>
  <si>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</si>
  <si>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</si>
  <si>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</si>
  <si>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</si>
  <si>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</si>
  <si>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</si>
  <si>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</si>
  <si>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</si>
  <si>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</si>
  <si>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</si>
  <si>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</si>
  <si>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</si>
  <si>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</si>
  <si>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</si>
  <si>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</si>
  <si>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</si>
  <si>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</si>
  <si>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</si>
  <si>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</si>
  <si>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</si>
  <si>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</si>
  <si>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</si>
  <si>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</si>
  <si>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</si>
  <si>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</si>
  <si>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</si>
  <si>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</si>
  <si>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</si>
  <si>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</si>
  <si>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</si>
  <si>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</si>
  <si>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</si>
  <si>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</si>
  <si>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</si>
  <si>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</si>
  <si>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</si>
  <si>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</si>
  <si>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</si>
  <si>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</si>
  <si>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</si>
  <si>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</si>
  <si>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</si>
  <si>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</si>
  <si>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</si>
  <si>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</si>
  <si>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</si>
  <si>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</si>
  <si>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</si>
  <si>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</si>
  <si>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</si>
  <si>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</si>
  <si>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</si>
  <si>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</si>
  <si>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</si>
  <si>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</si>
  <si>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</si>
  <si>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</si>
  <si>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</si>
  <si>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</si>
  <si>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</si>
  <si>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</si>
  <si>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</si>
  <si>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</si>
  <si>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</si>
  <si>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</si>
  <si>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</si>
  <si>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</si>
  <si>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</si>
  <si>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</si>
  <si>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</si>
  <si>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</si>
  <si>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</si>
  <si>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</si>
  <si>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</si>
  <si>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</si>
  <si>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</si>
  <si>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</si>
  <si>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</si>
  <si>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</si>
  <si>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</si>
  <si>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</si>
  <si>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</si>
  <si>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</si>
  <si>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</si>
  <si>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</si>
  <si>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</si>
  <si>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</si>
  <si>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</si>
  <si>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</si>
  <si>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</si>
  <si>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</si>
  <si>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</si>
  <si>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</si>
  <si>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</si>
  <si>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</si>
  <si>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</si>
  <si>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</si>
  <si>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</si>
  <si>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</si>
  <si>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</si>
  <si>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</si>
  <si>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</si>
  <si>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</si>
  <si>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</si>
  <si>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</si>
  <si>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</si>
  <si>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</si>
  <si>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</si>
  <si>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</si>
  <si>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</si>
  <si>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</si>
  <si>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</si>
  <si>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</si>
  <si>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</si>
  <si>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</si>
  <si>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</si>
  <si>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</si>
  <si>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</si>
  <si>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</si>
  <si>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</si>
  <si>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</si>
  <si>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</si>
  <si>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</si>
  <si>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</si>
  <si>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</si>
  <si>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</si>
  <si>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</si>
  <si>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</si>
  <si>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</si>
  <si>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</si>
  <si>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</si>
  <si>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</si>
  <si>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</si>
  <si>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</si>
  <si>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</si>
  <si>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</si>
  <si>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</si>
  <si>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</si>
  <si>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</si>
  <si>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</si>
  <si>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</si>
  <si>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</si>
  <si>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</si>
  <si>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</si>
  <si>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</si>
  <si>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</si>
  <si>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</si>
  <si>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</si>
  <si>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</si>
  <si>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</si>
  <si>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</si>
  <si>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</si>
  <si>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</si>
  <si>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</si>
  <si>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</si>
  <si>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</si>
  <si>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</si>
  <si>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</si>
  <si>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</si>
  <si>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</si>
  <si>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</si>
  <si>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</si>
  <si>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</si>
  <si>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</si>
  <si>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</si>
  <si>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</si>
  <si>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</si>
  <si>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</si>
  <si>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</si>
  <si>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</si>
  <si>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</si>
  <si>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</si>
  <si>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</si>
  <si>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</si>
  <si>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</si>
  <si>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</si>
  <si>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</si>
  <si>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</si>
  <si>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</si>
  <si>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</si>
  <si>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</si>
  <si>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</si>
  <si>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</si>
  <si>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</si>
  <si>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</si>
  <si>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</si>
  <si>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</si>
  <si>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</si>
  <si>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</si>
  <si>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</si>
  <si>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</si>
  <si>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</si>
  <si>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</si>
  <si>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</si>
  <si>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</si>
  <si>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</si>
  <si>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</si>
  <si>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</si>
  <si>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</si>
  <si>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</si>
  <si>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</si>
  <si>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</si>
  <si>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</si>
  <si>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</si>
  <si>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</si>
  <si>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</si>
  <si>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</si>
  <si>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</si>
  <si>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</si>
  <si>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</si>
  <si>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</si>
  <si>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</si>
  <si>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</si>
  <si>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</si>
  <si>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</si>
  <si>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</si>
  <si>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</si>
  <si>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</si>
  <si>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</si>
  <si>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</si>
  <si>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</si>
  <si>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</si>
  <si>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</si>
  <si>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</si>
  <si>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</si>
  <si>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</si>
  <si>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</si>
  <si>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</si>
  <si>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</si>
  <si>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</si>
  <si>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</si>
  <si>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</si>
  <si>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</si>
  <si>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</si>
  <si>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</si>
  <si>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</si>
  <si>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</si>
  <si>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</si>
  <si>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</si>
  <si>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</si>
  <si>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</si>
  <si>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</si>
  <si>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</si>
  <si>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</si>
  <si>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</si>
  <si>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</si>
  <si>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</si>
  <si>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</si>
  <si>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</si>
  <si>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</si>
  <si>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</si>
  <si>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</si>
  <si>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</si>
  <si>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</si>
  <si>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</si>
  <si>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</si>
  <si>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</si>
  <si>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</si>
  <si>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</si>
  <si>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</si>
  <si>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</si>
  <si>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</si>
  <si>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</si>
  <si>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</si>
  <si>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</si>
  <si>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</si>
  <si>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</si>
  <si>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</si>
  <si>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</si>
  <si>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</si>
  <si>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</si>
  <si>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</si>
  <si>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</si>
  <si>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</si>
  <si>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</si>
  <si>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</si>
  <si>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</si>
  <si>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</si>
  <si>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</si>
  <si>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</si>
  <si>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</si>
  <si>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</si>
  <si>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</si>
  <si>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</si>
  <si>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</si>
  <si>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</si>
  <si>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</si>
  <si>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</si>
  <si>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</si>
  <si>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</si>
  <si>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</si>
  <si>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</si>
  <si>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</si>
  <si>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</si>
  <si>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</si>
  <si>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</si>
  <si>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</si>
  <si>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</si>
  <si>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</si>
  <si>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</si>
  <si>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</si>
  <si>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</si>
  <si>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</si>
  <si>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</si>
  <si>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</si>
  <si>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</si>
  <si>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</si>
  <si>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</si>
  <si>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</si>
  <si>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</si>
  <si>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</si>
  <si>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</si>
  <si>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</si>
  <si>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</si>
  <si>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</si>
  <si>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</si>
  <si>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</si>
  <si>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</si>
  <si>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</si>
  <si>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</si>
  <si>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</si>
  <si>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</si>
  <si>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</si>
  <si>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</si>
  <si>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</si>
  <si>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</si>
  <si>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</si>
  <si>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</si>
  <si>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</si>
  <si>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</si>
  <si>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</si>
  <si>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</si>
  <si>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</si>
  <si>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</si>
  <si>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</si>
  <si>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</si>
  <si>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</si>
  <si>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</si>
  <si>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</si>
  <si>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</si>
  <si>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</si>
  <si>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</si>
  <si>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</si>
  <si>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</si>
  <si>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</si>
  <si>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</si>
  <si>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</si>
  <si>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</si>
  <si>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</si>
  <si>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</si>
  <si>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</si>
  <si>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</si>
  <si>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</si>
  <si>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</si>
  <si>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</si>
  <si>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</si>
  <si>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</si>
  <si>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</si>
  <si>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</si>
  <si>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</si>
  <si>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</si>
  <si>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</si>
  <si>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</si>
  <si>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</si>
  <si>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</si>
  <si>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</si>
  <si>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</si>
  <si>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</si>
  <si>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</si>
  <si>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</si>
  <si>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</si>
  <si>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</si>
  <si>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</si>
  <si>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</si>
  <si>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</si>
  <si>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</si>
  <si>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</si>
  <si>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</si>
  <si>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</si>
  <si>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</si>
  <si>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</si>
  <si>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</si>
  <si>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</si>
  <si>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</si>
  <si>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</si>
  <si>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</si>
  <si>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</si>
  <si>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</si>
  <si>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</si>
  <si>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</si>
  <si>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</si>
  <si>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</si>
  <si>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</si>
  <si>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</si>
  <si>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</si>
  <si>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</si>
  <si>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</si>
  <si>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</si>
  <si>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</si>
  <si>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</si>
  <si>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</si>
  <si>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</si>
  <si>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</si>
  <si>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</si>
  <si>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</si>
  <si>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</si>
  <si>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</si>
  <si>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</si>
  <si>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</si>
  <si>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</si>
  <si>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</si>
  <si>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</si>
  <si>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</si>
  <si>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</si>
  <si>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</si>
  <si>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</si>
  <si>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</si>
  <si>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</si>
  <si>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</si>
  <si>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</si>
  <si>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</si>
  <si>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</si>
  <si>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</si>
  <si>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</si>
  <si>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</si>
  <si>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</si>
  <si>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</si>
  <si>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</si>
  <si>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</si>
  <si>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</si>
  <si>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</si>
  <si>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</si>
  <si>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</si>
  <si>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</si>
  <si>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</si>
  <si>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</si>
  <si>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</si>
  <si>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</si>
  <si>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</si>
  <si>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</si>
  <si>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</si>
  <si>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</si>
  <si>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</si>
  <si>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</si>
  <si>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</si>
  <si>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</si>
  <si>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</si>
  <si>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</si>
  <si>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</si>
  <si>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</si>
  <si>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</si>
  <si>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</si>
  <si>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</si>
  <si>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</si>
  <si>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</si>
  <si>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</si>
  <si>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</si>
  <si>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</si>
  <si>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</si>
  <si>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</si>
  <si>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</si>
  <si>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</si>
  <si>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</si>
  <si>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</si>
  <si>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</si>
  <si>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</si>
  <si>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</si>
  <si>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</si>
  <si>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</si>
  <si>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</si>
  <si>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</si>
  <si>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</si>
  <si>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</si>
  <si>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</si>
  <si>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</si>
  <si>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</si>
  <si>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</si>
  <si>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</si>
  <si>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</si>
  <si>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</si>
  <si>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</si>
  <si>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</si>
  <si>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</si>
  <si>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</si>
  <si>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</si>
  <si>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</si>
  <si>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</si>
  <si>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</si>
  <si>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</si>
  <si>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</si>
  <si>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</si>
  <si>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</si>
  <si>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</si>
  <si>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</si>
  <si>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</si>
  <si>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</si>
  <si>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</si>
  <si>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</si>
  <si>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</si>
  <si>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</si>
  <si>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</si>
  <si>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</si>
  <si>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</si>
  <si>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</si>
  <si>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</si>
  <si>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</si>
  <si>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</si>
  <si>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</si>
  <si>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</si>
  <si>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</si>
  <si>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</si>
  <si>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</si>
  <si>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</si>
  <si>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</si>
  <si>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</si>
  <si>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</si>
  <si>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</si>
  <si>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</si>
  <si>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</si>
  <si>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</si>
  <si>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</si>
  <si>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</si>
  <si>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</si>
  <si>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</si>
  <si>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</si>
  <si>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</si>
  <si>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</si>
  <si>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</si>
  <si>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</si>
  <si>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</si>
  <si>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</si>
  <si>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</si>
  <si>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</si>
  <si>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</si>
  <si>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</si>
  <si>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</si>
  <si>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</si>
  <si>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</si>
  <si>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</si>
  <si>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</si>
  <si>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</si>
  <si>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</si>
  <si>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</si>
  <si>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</si>
  <si>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</si>
  <si>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</si>
  <si>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</si>
  <si>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</si>
  <si>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</si>
  <si>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</si>
  <si>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</si>
  <si>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</si>
  <si>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</si>
  <si>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</si>
  <si>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</si>
  <si>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</si>
  <si>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</si>
  <si>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</si>
  <si>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</si>
  <si>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</si>
  <si>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</si>
  <si>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</si>
  <si>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</si>
  <si>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</si>
  <si>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</si>
  <si>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</si>
  <si>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</si>
  <si>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</si>
  <si>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</si>
  <si>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</si>
  <si>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</si>
  <si>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</si>
  <si>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</si>
  <si>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</si>
  <si>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</si>
  <si>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</si>
  <si>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</si>
  <si>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</si>
  <si>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</si>
  <si>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</si>
  <si>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</si>
  <si>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</si>
  <si>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</si>
  <si>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</si>
  <si>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</si>
  <si>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</si>
  <si>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</si>
  <si>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</si>
  <si>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</si>
  <si>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</si>
  <si>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</si>
  <si>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</si>
  <si>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</si>
  <si>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</si>
  <si>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</si>
  <si>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</si>
  <si>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</si>
  <si>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</si>
  <si>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</si>
  <si>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</si>
  <si>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</si>
  <si>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</si>
  <si>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</si>
  <si>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</si>
  <si>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</si>
  <si>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</si>
  <si>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</si>
  <si>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</si>
  <si>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</si>
  <si>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</si>
  <si>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</si>
  <si>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</si>
  <si>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</si>
  <si>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</si>
  <si>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</si>
  <si>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</si>
  <si>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</si>
  <si>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</si>
  <si>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</si>
  <si>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</si>
  <si>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</si>
  <si>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</si>
  <si>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</si>
  <si>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</si>
  <si>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</si>
  <si>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</si>
  <si>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</si>
  <si>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</si>
  <si>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</si>
  <si>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</si>
  <si>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</si>
  <si>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</si>
  <si>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</si>
  <si>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</si>
  <si>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</si>
  <si>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</si>
  <si>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</si>
  <si>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</si>
  <si>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</si>
  <si>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</si>
  <si>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</si>
  <si>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</si>
  <si>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</si>
  <si>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</si>
  <si>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</si>
  <si>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</si>
  <si>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</si>
  <si>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</si>
  <si>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</si>
  <si>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</si>
  <si>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</si>
  <si>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</si>
  <si>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</si>
  <si>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</si>
  <si>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</si>
  <si>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</si>
  <si>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</si>
  <si>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</si>
  <si>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</si>
  <si>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</si>
  <si>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</si>
  <si>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</si>
  <si>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</si>
  <si>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</si>
  <si>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</si>
  <si>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</si>
  <si>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</si>
  <si>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</si>
  <si>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</si>
  <si>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</si>
  <si>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</si>
  <si>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</si>
  <si>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</si>
  <si>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</si>
  <si>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</si>
  <si>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</si>
  <si>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</si>
  <si>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</si>
  <si>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</si>
  <si>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</si>
  <si>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</si>
  <si>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</si>
  <si>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</si>
  <si>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</si>
  <si>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</si>
  <si>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</si>
  <si>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</si>
  <si>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</si>
  <si>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</si>
  <si>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</si>
  <si>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</si>
  <si>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</si>
  <si>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</si>
  <si>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</si>
  <si>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</si>
  <si>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</si>
  <si>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</si>
  <si>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</si>
  <si>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</si>
  <si>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</si>
  <si>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</si>
  <si>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</si>
  <si>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</si>
  <si>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</si>
  <si>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</si>
  <si>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</si>
  <si>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</si>
  <si>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</si>
  <si>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</si>
  <si>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</si>
  <si>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</si>
  <si>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</si>
  <si>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</si>
  <si>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</si>
  <si>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</si>
  <si>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</si>
  <si>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</si>
  <si>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</si>
  <si>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</si>
  <si>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</si>
  <si>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</si>
  <si>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</si>
  <si>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</si>
  <si>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</si>
  <si>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</si>
  <si>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</si>
  <si>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</si>
  <si>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</si>
  <si>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</si>
  <si>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</si>
  <si>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</si>
  <si>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</si>
  <si>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</si>
  <si>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</si>
  <si>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</si>
  <si>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</si>
  <si>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</si>
  <si>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</si>
  <si>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</si>
  <si>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</si>
  <si>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</si>
  <si>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</si>
  <si>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</si>
  <si>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</si>
  <si>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</si>
  <si>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</si>
  <si>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</si>
  <si>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</si>
  <si>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</si>
  <si>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</si>
  <si>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</si>
  <si>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</si>
  <si>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</si>
  <si>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</si>
  <si>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</si>
  <si>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</si>
  <si>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</si>
  <si>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</si>
  <si>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</si>
  <si>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</si>
  <si>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</si>
  <si>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</si>
  <si>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</si>
  <si>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</si>
  <si>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</si>
  <si>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</si>
  <si>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</si>
  <si>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</si>
  <si>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</si>
  <si>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</si>
  <si>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</si>
  <si>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</si>
  <si>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</si>
  <si>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</si>
  <si>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</si>
  <si>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</si>
  <si>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</si>
  <si>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</si>
  <si>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</si>
  <si>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</si>
  <si>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</si>
  <si>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</si>
  <si>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</si>
  <si>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</si>
  <si>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</si>
  <si>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</si>
  <si>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</si>
  <si>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</si>
  <si>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</si>
  <si>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</si>
  <si>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</si>
  <si>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</si>
  <si>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</si>
  <si>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</si>
  <si>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</si>
  <si>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</si>
  <si>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</si>
  <si>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</si>
  <si>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</si>
  <si>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</si>
  <si>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</si>
  <si>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</si>
  <si>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</si>
  <si>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</si>
  <si>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</si>
  <si>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</si>
  <si>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</si>
  <si>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</si>
  <si>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</si>
  <si>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</si>
  <si>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</si>
  <si>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</si>
  <si>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</si>
  <si>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</si>
  <si>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</si>
  <si>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</si>
  <si>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</si>
  <si>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</si>
  <si>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</si>
  <si>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</si>
  <si>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</si>
  <si>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</si>
  <si>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</si>
  <si>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</si>
  <si>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</si>
  <si>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</si>
  <si>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</si>
  <si>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</si>
  <si>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</si>
  <si>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</si>
  <si>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</si>
  <si>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</si>
  <si>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</si>
  <si>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</si>
  <si>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</si>
  <si>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</si>
  <si>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</si>
  <si>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</si>
  <si>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</si>
  <si>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</si>
  <si>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</si>
  <si>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</si>
  <si>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</si>
  <si>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</si>
  <si>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</si>
  <si>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</si>
  <si>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</si>
  <si>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</si>
  <si>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</si>
  <si>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</si>
  <si>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</si>
  <si>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</si>
  <si>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</si>
  <si>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</si>
  <si>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</si>
  <si>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</si>
  <si>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</si>
  <si>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</si>
  <si>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</si>
  <si>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</si>
  <si>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</si>
  <si>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</si>
  <si>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</si>
  <si>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</si>
  <si>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</si>
  <si>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</si>
  <si>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</si>
  <si>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</si>
  <si>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</si>
  <si>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</si>
  <si>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</si>
  <si>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</si>
  <si>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</si>
  <si>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</si>
  <si>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</si>
  <si>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</si>
  <si>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</si>
  <si>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</si>
  <si>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</si>
  <si>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</si>
  <si>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</si>
  <si>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</si>
  <si>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</si>
  <si>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</si>
  <si>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</si>
  <si>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</si>
  <si>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</si>
  <si>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</si>
  <si>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</si>
  <si>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</si>
  <si>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</si>
  <si>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</si>
  <si>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</si>
  <si>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</si>
  <si>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</si>
  <si>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</si>
  <si>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</si>
  <si>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</si>
  <si>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</si>
  <si>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</si>
  <si>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</si>
  <si>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</si>
  <si>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</si>
  <si>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</si>
  <si>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</si>
  <si>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</si>
  <si>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</si>
  <si>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</si>
  <si>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</si>
  <si>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</si>
  <si>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</si>
  <si>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</si>
  <si>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</si>
  <si>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</si>
  <si>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</si>
  <si>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</si>
  <si>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</si>
  <si>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</si>
  <si>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</si>
  <si>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</si>
  <si>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</si>
  <si>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</si>
  <si>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</si>
  <si>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</si>
  <si>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</si>
  <si>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</si>
  <si>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</si>
  <si>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</si>
  <si>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</si>
  <si>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</si>
  <si>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</si>
  <si>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</si>
  <si>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</si>
  <si>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</si>
  <si>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</si>
  <si>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</si>
  <si>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</si>
  <si>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</si>
  <si>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</si>
  <si>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</si>
  <si>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</si>
  <si>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</si>
  <si>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</si>
  <si>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</si>
  <si>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</si>
  <si>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</si>
  <si>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</si>
  <si>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</si>
  <si>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</si>
  <si>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</si>
  <si>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</si>
  <si>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</si>
  <si>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</si>
  <si>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</si>
  <si>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</si>
  <si>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</si>
  <si>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</si>
  <si>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</si>
  <si>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</si>
  <si>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</si>
  <si>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</si>
  <si>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</si>
  <si>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</si>
  <si>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</si>
  <si>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</si>
  <si>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</si>
  <si>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</si>
  <si>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</si>
  <si>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</si>
  <si>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</si>
  <si>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</si>
  <si>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</si>
  <si>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</si>
  <si>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</si>
  <si>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</si>
  <si>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</si>
  <si>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</si>
  <si>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</si>
  <si>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</si>
  <si>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</si>
  <si>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</si>
  <si>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</si>
  <si>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</si>
  <si>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</si>
  <si>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</si>
  <si>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</si>
  <si>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</si>
  <si>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</si>
  <si>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</si>
  <si>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</si>
  <si>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</si>
  <si>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</si>
  <si>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</si>
  <si>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</si>
  <si>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</si>
  <si>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</si>
  <si>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</si>
  <si>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</si>
  <si>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</si>
  <si>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</si>
  <si>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</si>
  <si>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</si>
  <si>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</si>
  <si>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</si>
  <si>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</si>
  <si>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</si>
  <si>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</si>
  <si>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</si>
  <si>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</si>
  <si>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</si>
  <si>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</si>
  <si>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</si>
  <si>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</si>
  <si>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</si>
  <si>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</si>
  <si>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</si>
  <si>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</si>
  <si>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</si>
  <si>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</si>
  <si>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</si>
  <si>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</si>
  <si>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</si>
  <si>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</si>
  <si>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</si>
  <si>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</si>
  <si>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</si>
  <si>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</si>
  <si>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</si>
  <si>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</si>
  <si>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</si>
  <si>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</si>
  <si>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</si>
  <si>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</si>
  <si>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</si>
  <si>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</si>
  <si>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</si>
  <si>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</si>
  <si>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</si>
  <si>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</si>
  <si>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</si>
  <si>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</si>
  <si>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</si>
  <si>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</si>
  <si>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</si>
  <si>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</si>
  <si>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</si>
  <si>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</si>
  <si>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</si>
  <si>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</si>
  <si>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</si>
  <si>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</si>
  <si>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</si>
  <si>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</si>
  <si>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</si>
  <si>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</si>
  <si>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</si>
  <si>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</si>
  <si>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</si>
  <si>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</si>
  <si>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</si>
  <si>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</si>
  <si>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</si>
  <si>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</si>
  <si>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</si>
  <si>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</si>
  <si>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</si>
  <si>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</si>
  <si>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</si>
  <si>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</si>
  <si>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</si>
  <si>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</si>
  <si>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</si>
  <si>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</si>
  <si>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</si>
  <si>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</si>
  <si>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</si>
  <si>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</si>
  <si>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</si>
  <si>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</si>
  <si>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</si>
  <si>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</si>
  <si>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</si>
  <si>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</si>
  <si>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</si>
  <si>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</si>
  <si>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</si>
  <si>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</si>
  <si>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</si>
  <si>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</si>
  <si>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</si>
  <si>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</si>
  <si>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</si>
  <si>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</si>
  <si>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</si>
  <si>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</si>
  <si>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</si>
  <si>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</si>
  <si>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</si>
  <si>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</si>
  <si>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</si>
  <si>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</si>
  <si>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</si>
  <si>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</si>
  <si>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</si>
  <si>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</si>
  <si>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</si>
  <si>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</si>
  <si>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</si>
  <si>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</si>
  <si>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</si>
  <si>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</si>
  <si>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</si>
  <si>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</si>
  <si>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</si>
  <si>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</si>
  <si>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</si>
  <si>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</si>
  <si>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</si>
  <si>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</si>
  <si>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</si>
  <si>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</si>
  <si>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</si>
  <si>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</si>
  <si>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</si>
  <si>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</si>
  <si>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</si>
  <si>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</si>
  <si>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</si>
  <si>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</si>
  <si>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</si>
  <si>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</si>
  <si>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</si>
  <si>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</si>
  <si>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</si>
  <si>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</si>
  <si>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</si>
  <si>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</si>
  <si>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</si>
  <si>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</si>
  <si>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</si>
  <si>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</si>
  <si>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</si>
  <si>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</si>
  <si>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</si>
  <si>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</si>
  <si>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</si>
  <si>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</si>
  <si>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</si>
  <si>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</si>
  <si>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</si>
  <si>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</si>
  <si>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</si>
  <si>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</si>
  <si>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</si>
  <si>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</si>
  <si>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</si>
  <si>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</si>
  <si>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</si>
  <si>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</si>
  <si>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</si>
  <si>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</si>
  <si>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</si>
  <si>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</si>
  <si>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</si>
  <si>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</si>
  <si>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</si>
  <si>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</si>
  <si>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</si>
  <si>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</si>
  <si>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</si>
  <si>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</si>
  <si>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</si>
  <si>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</si>
  <si>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</si>
  <si>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</si>
  <si>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</si>
  <si>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</si>
  <si>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</si>
  <si>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</si>
  <si>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</si>
  <si>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</si>
  <si>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</si>
  <si>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</si>
  <si>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</si>
  <si>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</si>
  <si>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</si>
  <si>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</si>
  <si>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</si>
  <si>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</si>
  <si>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</si>
  <si>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</si>
  <si>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</si>
  <si>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</si>
  <si>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</si>
  <si>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</si>
  <si>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</si>
  <si>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</si>
  <si>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</si>
  <si>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</si>
  <si>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</si>
  <si>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</si>
  <si>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</si>
  <si>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</si>
  <si>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</si>
  <si>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</si>
  <si>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</si>
  <si>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</si>
  <si>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</si>
  <si>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</si>
  <si>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</si>
  <si>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</si>
  <si>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</si>
  <si>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</si>
  <si>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</si>
  <si>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</si>
  <si>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</si>
  <si>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</si>
  <si>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</si>
  <si>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</si>
  <si>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</si>
  <si>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</si>
  <si>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</si>
  <si>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</si>
  <si>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</si>
  <si>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</si>
  <si>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</si>
  <si>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</si>
  <si>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</si>
  <si>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</si>
  <si>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</si>
  <si>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</si>
  <si>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</si>
  <si>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</si>
  <si>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</si>
  <si>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</si>
  <si>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</si>
  <si>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</si>
  <si>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</si>
  <si>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</si>
  <si>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</si>
  <si>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</si>
  <si>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</si>
  <si>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</si>
  <si>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</si>
  <si>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</si>
  <si>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</si>
  <si>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</si>
  <si>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</si>
  <si>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</si>
  <si>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</si>
  <si>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</si>
  <si>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</si>
  <si>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</si>
  <si>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</si>
  <si>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</si>
  <si>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</si>
  <si>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</si>
  <si>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</si>
  <si>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</si>
  <si>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</si>
  <si>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</si>
  <si>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</si>
  <si>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</si>
  <si>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</si>
  <si>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</si>
  <si>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</si>
  <si>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</si>
  <si>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</si>
  <si>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</si>
  <si>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</si>
  <si>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</si>
  <si>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</si>
  <si>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</si>
  <si>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</si>
  <si>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</si>
  <si>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</si>
  <si>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</si>
  <si>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</si>
  <si>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</si>
  <si>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</si>
  <si>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</si>
  <si>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</si>
  <si>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</si>
  <si>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</si>
  <si>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</si>
  <si>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</si>
  <si>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</si>
  <si>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</si>
  <si>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</si>
  <si>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</si>
  <si>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</si>
  <si>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</si>
  <si>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</si>
  <si>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</si>
  <si>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</si>
  <si>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</si>
  <si>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</si>
  <si>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</si>
  <si>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</si>
  <si>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</si>
  <si>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</si>
  <si>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</si>
  <si>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</si>
  <si>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</si>
  <si>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</si>
  <si>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</si>
  <si>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</si>
  <si>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</si>
  <si>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</si>
  <si>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</si>
  <si>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</si>
  <si>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</si>
  <si>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</si>
  <si>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</si>
  <si>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</si>
  <si>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</si>
  <si>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</si>
  <si>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</si>
  <si>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</si>
  <si>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</si>
  <si>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</si>
  <si>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</si>
  <si>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</si>
  <si>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</si>
  <si>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</si>
  <si>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</si>
  <si>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</si>
  <si>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</si>
  <si>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</si>
  <si>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</si>
  <si>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</si>
  <si>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</si>
  <si>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</si>
  <si>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</si>
  <si>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</si>
  <si>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</si>
  <si>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</si>
  <si>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</si>
  <si>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</si>
  <si>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</si>
  <si>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</si>
  <si>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</si>
  <si>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</si>
  <si>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</si>
  <si>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</si>
  <si>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</si>
  <si>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</si>
  <si>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</si>
  <si>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</si>
  <si>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</si>
  <si>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</si>
  <si>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</si>
  <si>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</si>
  <si>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</si>
  <si>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</si>
  <si>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</si>
  <si>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</si>
  <si>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</si>
  <si>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</si>
  <si>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</si>
  <si>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</si>
  <si>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</si>
  <si>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</si>
  <si>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</si>
  <si>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</si>
  <si>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</si>
  <si>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</si>
  <si>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</si>
  <si>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</si>
  <si>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</si>
  <si>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</si>
  <si>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</si>
  <si>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</si>
  <si>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</si>
  <si>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</si>
  <si>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</si>
  <si>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</si>
  <si>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</si>
  <si>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</si>
  <si>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</si>
  <si>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</si>
  <si>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</si>
  <si>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</si>
  <si>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</si>
  <si>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</si>
  <si>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</si>
  <si>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</si>
  <si>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</si>
  <si>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</si>
  <si>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</si>
  <si>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</si>
  <si>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</si>
  <si>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</si>
  <si>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</si>
  <si>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</si>
  <si>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</si>
  <si>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</si>
  <si>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</si>
  <si>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</si>
  <si>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</si>
  <si>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</si>
  <si>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</si>
  <si>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</si>
  <si>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</si>
  <si>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</si>
  <si>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</si>
  <si>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</si>
  <si>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</si>
  <si>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</si>
  <si>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</si>
  <si>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</si>
  <si>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</si>
  <si>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</si>
  <si>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</si>
  <si>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</si>
  <si>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</si>
  <si>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</si>
  <si>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</si>
  <si>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</si>
  <si>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</si>
  <si>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</si>
  <si>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</si>
  <si>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</si>
  <si>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</si>
  <si>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</si>
  <si>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</si>
  <si>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</si>
  <si>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</si>
  <si>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</si>
  <si>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</si>
  <si>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</si>
  <si>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</si>
  <si>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</si>
  <si>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</si>
  <si>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</si>
  <si>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</si>
  <si>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</si>
  <si>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</si>
  <si>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</si>
  <si>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</si>
  <si>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</si>
  <si>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</si>
  <si>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</si>
  <si>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</si>
  <si>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</si>
  <si>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</si>
  <si>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</si>
  <si>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</si>
  <si>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</si>
  <si>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</si>
  <si>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</si>
  <si>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</si>
  <si>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</si>
  <si>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</si>
  <si>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</si>
  <si>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</si>
  <si>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</si>
  <si>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</si>
  <si>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</si>
  <si>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</si>
  <si>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</si>
  <si>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</si>
  <si>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</si>
  <si>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</si>
  <si>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</si>
  <si>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</si>
  <si>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</si>
  <si>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</si>
  <si>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</si>
  <si>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</si>
  <si>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</si>
  <si>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</si>
  <si>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</si>
  <si>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</si>
  <si>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</si>
  <si>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</si>
  <si>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</si>
  <si>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</si>
  <si>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</si>
  <si>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</si>
  <si>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</si>
  <si>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</si>
  <si>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</si>
  <si>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</si>
  <si>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</si>
  <si>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</si>
  <si>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</si>
  <si>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</si>
  <si>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</si>
  <si>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</si>
  <si>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</si>
  <si>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</si>
  <si>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</si>
  <si>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</si>
  <si>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</si>
  <si>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</si>
  <si>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</si>
  <si>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</si>
  <si>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</si>
  <si>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</si>
  <si>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</si>
  <si>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</si>
  <si>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</si>
  <si>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</si>
  <si>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</si>
  <si>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</si>
  <si>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</si>
  <si>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</si>
  <si>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</si>
  <si>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</si>
  <si>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</si>
  <si>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</si>
  <si>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</si>
  <si>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</si>
  <si>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</si>
  <si>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</si>
  <si>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</si>
  <si>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</si>
  <si>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</si>
  <si>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</si>
  <si>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</si>
  <si>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</si>
  <si>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</si>
  <si>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</si>
  <si>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</si>
  <si>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</si>
  <si>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</si>
  <si>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</si>
  <si>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</si>
  <si>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</si>
  <si>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</si>
  <si>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</si>
  <si>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</si>
  <si>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</si>
  <si>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</si>
  <si>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</si>
  <si>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</si>
  <si>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</si>
  <si>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</si>
  <si>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</si>
  <si>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</si>
  <si>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</si>
  <si>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</si>
  <si>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</si>
  <si>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</si>
  <si>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</si>
  <si>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</si>
  <si>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</si>
  <si>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</si>
  <si>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</si>
  <si>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</si>
  <si>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</si>
  <si>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</si>
  <si>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</si>
  <si>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</si>
  <si>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</si>
  <si>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</si>
  <si>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</si>
  <si>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</si>
  <si>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</si>
  <si>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</si>
  <si>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</si>
  <si>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</si>
  <si>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</si>
  <si>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</si>
  <si>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</si>
  <si>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</si>
  <si>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</si>
  <si>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</si>
  <si>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</si>
  <si>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</si>
  <si>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</si>
  <si>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</si>
  <si>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</si>
  <si>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</si>
  <si>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</si>
  <si>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</si>
  <si>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</si>
  <si>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</si>
  <si>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</si>
  <si>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</si>
  <si>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</si>
  <si>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</si>
  <si>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</si>
  <si>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</si>
  <si>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</si>
  <si>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</si>
  <si>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</si>
  <si>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</si>
  <si>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</si>
  <si>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</si>
  <si>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</si>
  <si>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</si>
  <si>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</si>
  <si>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</si>
  <si>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</si>
  <si>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</si>
  <si>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</si>
  <si>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</si>
  <si>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</si>
  <si>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</si>
  <si>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</si>
  <si>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</si>
  <si>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</si>
  <si>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</si>
  <si>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</si>
  <si>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</si>
  <si>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</si>
  <si>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</si>
  <si>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</si>
  <si>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</si>
  <si>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</si>
  <si>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</si>
  <si>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</si>
  <si>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</si>
  <si>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</si>
  <si>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</si>
  <si>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</si>
  <si>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</si>
  <si>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</si>
  <si>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</si>
  <si>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</si>
  <si>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</si>
  <si>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</si>
  <si>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</si>
  <si>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</si>
  <si>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</si>
  <si>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</si>
  <si>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</si>
  <si>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</si>
  <si>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</si>
  <si>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</si>
  <si>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</si>
  <si>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</si>
  <si>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</si>
  <si>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</si>
  <si>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</si>
  <si>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</si>
  <si>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</si>
  <si>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</si>
  <si>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</si>
  <si>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</si>
  <si>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</si>
  <si>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</si>
  <si>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</si>
  <si>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</si>
  <si>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</si>
  <si>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</si>
  <si>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</si>
  <si>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</si>
  <si>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</si>
  <si>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</si>
  <si>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</si>
  <si>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</si>
  <si>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</si>
  <si>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</si>
  <si>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</si>
  <si>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</si>
  <si>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</si>
  <si>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</si>
  <si>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</si>
  <si>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</si>
  <si>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</si>
  <si>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</si>
  <si>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</si>
  <si>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</si>
  <si>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</si>
  <si>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</si>
  <si>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</si>
  <si>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</si>
  <si>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</si>
  <si>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</si>
  <si>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</si>
  <si>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</si>
  <si>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</si>
  <si>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</si>
  <si>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</si>
  <si>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</si>
  <si>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</si>
  <si>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</si>
  <si>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</si>
  <si>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</si>
  <si>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</si>
  <si>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</si>
  <si>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</si>
  <si>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</si>
  <si>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</si>
  <si>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</si>
  <si>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</si>
  <si>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</si>
  <si>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</si>
  <si>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</si>
  <si>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</si>
  <si>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</si>
  <si>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</si>
  <si>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</si>
  <si>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</si>
  <si>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</si>
  <si>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</si>
  <si>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</si>
  <si>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</si>
  <si>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</si>
  <si>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</si>
  <si>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</si>
  <si>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</si>
  <si>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</si>
  <si>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</si>
  <si>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</si>
  <si>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</si>
  <si>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</si>
  <si>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</si>
  <si>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</si>
  <si>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</si>
  <si>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</si>
  <si>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</si>
  <si>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</si>
  <si>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</si>
  <si>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</si>
  <si>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</si>
  <si>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</si>
  <si>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</si>
  <si>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</si>
  <si>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</si>
  <si>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</si>
  <si>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</si>
  <si>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</si>
  <si>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</si>
  <si>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</si>
  <si>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</si>
  <si>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</si>
  <si>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</si>
  <si>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</si>
  <si>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</si>
  <si>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</si>
  <si>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</si>
  <si>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</si>
  <si>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</si>
  <si>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</si>
  <si>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</si>
  <si>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</si>
  <si>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</si>
  <si>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</si>
  <si>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</si>
  <si>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</si>
  <si>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</si>
  <si>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</si>
  <si>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</si>
  <si>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</si>
  <si>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</si>
  <si>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</si>
  <si>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</si>
  <si>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</si>
  <si>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</si>
  <si>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</si>
  <si>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</si>
  <si>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</si>
  <si>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</si>
  <si>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</si>
  <si>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</si>
  <si>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</si>
  <si>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</si>
  <si>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</si>
  <si>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</si>
  <si>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</si>
  <si>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</si>
  <si>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</si>
  <si>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</si>
  <si>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</si>
  <si>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</si>
  <si>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</si>
  <si>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</si>
  <si>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</si>
  <si>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</si>
  <si>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</si>
  <si>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</si>
  <si>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</si>
  <si>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</si>
  <si>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</si>
  <si>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</si>
  <si>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</si>
  <si>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</si>
  <si>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</si>
  <si>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</si>
  <si>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</si>
  <si>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</si>
  <si>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</si>
  <si>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</si>
  <si>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</si>
  <si>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</si>
  <si>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</si>
  <si>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</si>
  <si>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</si>
  <si>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</si>
  <si>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</si>
  <si>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</si>
  <si>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</si>
  <si>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</si>
  <si>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</si>
  <si>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</si>
  <si>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</si>
  <si>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</si>
  <si>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</si>
  <si>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</si>
  <si>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</si>
  <si>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</si>
  <si>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</si>
  <si>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</si>
  <si>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</si>
  <si>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</si>
  <si>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</si>
  <si>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</si>
  <si>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</si>
  <si>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</si>
  <si>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</si>
  <si>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</si>
  <si>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</si>
  <si>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</si>
  <si>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</si>
  <si>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</si>
  <si>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</si>
  <si>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</si>
  <si>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</si>
  <si>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</si>
  <si>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</si>
  <si>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</si>
  <si>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</si>
  <si>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</si>
  <si>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</si>
  <si>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</si>
  <si>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</si>
  <si>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</si>
  <si>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</si>
  <si>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</si>
  <si>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</si>
  <si>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</si>
  <si>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</si>
  <si>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</si>
  <si>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</si>
  <si>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</si>
  <si>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</si>
  <si>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</si>
  <si>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</si>
  <si>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</si>
  <si>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</si>
  <si>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</si>
  <si>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</si>
  <si>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</si>
  <si>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</si>
  <si>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</si>
  <si>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</si>
  <si>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</si>
  <si>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</si>
  <si>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</si>
  <si>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</si>
  <si>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</si>
  <si>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</si>
  <si>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</si>
  <si>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</si>
  <si>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</si>
  <si>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</si>
  <si>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</si>
  <si>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</si>
  <si>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</si>
  <si>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</si>
  <si>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</si>
  <si>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</si>
  <si>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</si>
  <si>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</si>
  <si>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</si>
  <si>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</si>
  <si>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</si>
  <si>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</si>
  <si>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</si>
  <si>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</si>
  <si>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</si>
  <si>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</si>
  <si>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</si>
  <si>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</si>
  <si>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</si>
  <si>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</si>
  <si>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</si>
  <si>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</si>
  <si>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</si>
  <si>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</si>
  <si>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</si>
  <si>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</si>
  <si>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</si>
  <si>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</si>
  <si>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</si>
  <si>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</si>
  <si>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</si>
  <si>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</si>
  <si>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</si>
  <si>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</si>
  <si>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</si>
  <si>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</si>
  <si>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</si>
  <si>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</si>
  <si>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</si>
  <si>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</si>
  <si>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</si>
  <si>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</si>
  <si>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</si>
  <si>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</si>
  <si>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</si>
  <si>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</si>
  <si>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</si>
  <si>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</si>
  <si>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</si>
  <si>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</si>
  <si>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</si>
  <si>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</si>
  <si>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</si>
  <si>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</si>
  <si>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</si>
  <si>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</si>
  <si>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</si>
  <si>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</si>
  <si>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</si>
  <si>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</si>
  <si>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</si>
  <si>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</si>
  <si>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</si>
  <si>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</si>
  <si>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</si>
  <si>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</si>
  <si>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</si>
  <si>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</si>
  <si>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</si>
  <si>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</si>
  <si>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</si>
  <si>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</si>
  <si>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</si>
  <si>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</si>
  <si>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</si>
  <si>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</si>
  <si>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</si>
  <si>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</si>
  <si>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</si>
  <si>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</si>
  <si>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</si>
  <si>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</si>
  <si>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</si>
  <si>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</si>
  <si>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</si>
  <si>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</si>
  <si>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</si>
  <si>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</si>
  <si>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</si>
  <si>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</si>
  <si>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</si>
  <si>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</si>
  <si>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</si>
  <si>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</si>
  <si>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</si>
  <si>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</si>
  <si>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</si>
  <si>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</si>
  <si>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</si>
  <si>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</si>
  <si>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</si>
  <si>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</si>
  <si>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</si>
  <si>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</si>
  <si>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</si>
  <si>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</si>
  <si>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</si>
  <si>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</si>
  <si>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</si>
  <si>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</si>
  <si>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</si>
  <si>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</si>
  <si>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</si>
  <si>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</si>
  <si>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</si>
  <si>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</si>
  <si>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</si>
  <si>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</si>
  <si>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</si>
  <si>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</si>
  <si>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</si>
  <si>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</si>
  <si>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</si>
  <si>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</si>
  <si>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</si>
  <si>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</si>
  <si>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</si>
  <si>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</si>
  <si>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</si>
  <si>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</si>
  <si>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</si>
  <si>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</si>
  <si>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</si>
  <si>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</si>
  <si>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</si>
  <si>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</si>
  <si>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</si>
  <si>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</si>
  <si>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</si>
  <si>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</si>
  <si>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</si>
  <si>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</si>
  <si>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</si>
  <si>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</si>
  <si>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</si>
  <si>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</si>
  <si>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</si>
  <si>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</si>
  <si>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</si>
  <si>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</si>
  <si>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</si>
  <si>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</si>
  <si>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</si>
  <si>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</si>
  <si>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</si>
  <si>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</si>
  <si>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</si>
  <si>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</si>
  <si>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</si>
  <si>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</si>
  <si>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</si>
  <si>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</si>
  <si>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</si>
  <si>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</si>
  <si>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</si>
  <si>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</si>
  <si>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</si>
  <si>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</si>
  <si>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</si>
  <si>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</si>
  <si>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</si>
  <si>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</si>
  <si>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</si>
  <si>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</si>
  <si>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</si>
  <si>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</si>
  <si>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</si>
  <si>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</si>
  <si>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</si>
  <si>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</si>
  <si>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</si>
  <si>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</si>
  <si>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</si>
  <si>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</si>
  <si>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</si>
  <si>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</si>
  <si>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</si>
  <si>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</si>
  <si>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</si>
  <si>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</si>
  <si>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</si>
  <si>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</si>
  <si>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</si>
  <si>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</si>
  <si>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</si>
  <si>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</si>
  <si>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</si>
  <si>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</si>
  <si>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</si>
  <si>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</si>
  <si>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</si>
  <si>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</si>
  <si>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</si>
  <si>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</si>
  <si>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</si>
  <si>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</si>
  <si>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</si>
  <si>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</si>
  <si>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</si>
  <si>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</si>
  <si>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</si>
  <si>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</si>
  <si>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</si>
  <si>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</si>
  <si>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</si>
  <si>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</si>
  <si>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</si>
  <si>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</si>
  <si>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</si>
  <si>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</si>
  <si>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</si>
  <si>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</si>
  <si>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</si>
  <si>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</si>
  <si>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</si>
  <si>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</si>
  <si>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</si>
  <si>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</si>
  <si>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</si>
  <si>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</si>
  <si>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</si>
  <si>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</si>
  <si>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</si>
  <si>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</si>
  <si>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</si>
  <si>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</si>
  <si>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</si>
  <si>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</si>
  <si>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</si>
  <si>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</si>
  <si>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</si>
  <si>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</si>
  <si>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</si>
  <si>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</si>
  <si>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</si>
  <si>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</si>
  <si>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</si>
  <si>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</si>
  <si>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</si>
  <si>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</si>
  <si>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</si>
  <si>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</si>
  <si>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</si>
  <si>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</si>
  <si>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</si>
  <si>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</si>
  <si>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</si>
  <si>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</si>
  <si>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</si>
  <si>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</si>
  <si>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</si>
  <si>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</si>
  <si>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</si>
  <si>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</si>
  <si>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</si>
  <si>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</si>
  <si>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</si>
  <si>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</si>
  <si>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</si>
  <si>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</si>
  <si>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</si>
  <si>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</si>
  <si>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</si>
  <si>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</si>
  <si>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</si>
  <si>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</si>
  <si>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</si>
  <si>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</si>
  <si>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</si>
  <si>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</si>
  <si>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</si>
  <si>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</si>
  <si>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</si>
  <si>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</si>
  <si>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</si>
  <si>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</si>
  <si>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</si>
  <si>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</si>
  <si>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</si>
  <si>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</si>
  <si>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</si>
  <si>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</si>
  <si>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</si>
  <si>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</si>
  <si>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</si>
  <si>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</si>
  <si>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</si>
  <si>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</si>
  <si>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</si>
  <si>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</si>
  <si>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</si>
  <si>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</si>
  <si>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</si>
  <si>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</si>
  <si>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</si>
  <si>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</si>
  <si>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</si>
  <si>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</si>
  <si>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</si>
  <si>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</si>
  <si>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</si>
  <si>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</si>
  <si>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</si>
  <si>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</si>
  <si>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</si>
  <si>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</si>
  <si>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</si>
  <si>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</si>
  <si>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</si>
  <si>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</si>
  <si>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</si>
  <si>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</si>
  <si>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</si>
  <si>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</si>
  <si>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</si>
  <si>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</si>
  <si>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</si>
  <si>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</si>
  <si>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</si>
  <si>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</si>
  <si>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</si>
  <si>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</si>
  <si>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</si>
  <si>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</si>
  <si>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</si>
  <si>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</si>
  <si>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</si>
  <si>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</si>
  <si>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</si>
  <si>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</si>
  <si>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</si>
  <si>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</si>
  <si>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</si>
  <si>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</si>
  <si>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</si>
  <si>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</si>
  <si>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</si>
  <si>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</si>
  <si>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</si>
  <si>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</si>
  <si>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</si>
  <si>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</si>
  <si>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</si>
  <si>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</si>
  <si>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</si>
  <si>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</si>
  <si>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</si>
  <si>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</si>
  <si>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</si>
  <si>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</si>
  <si>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</si>
  <si>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</si>
  <si>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</si>
  <si>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</si>
  <si>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</si>
  <si>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</si>
  <si>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</si>
  <si>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</si>
  <si>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</si>
  <si>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</si>
  <si>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</si>
  <si>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</si>
  <si>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</si>
  <si>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</si>
  <si>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</si>
  <si>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</si>
  <si>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</si>
  <si>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</si>
  <si>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</si>
  <si>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</si>
  <si>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</si>
  <si>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</si>
  <si>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</si>
  <si>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</si>
  <si>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</si>
  <si>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</si>
  <si>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</si>
  <si>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</si>
  <si>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</si>
  <si>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</si>
  <si>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</si>
  <si>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</si>
  <si>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</si>
  <si>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</si>
  <si>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</si>
  <si>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</si>
  <si>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</si>
  <si>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</si>
  <si>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</si>
  <si>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</si>
  <si>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</si>
  <si>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</si>
  <si>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</si>
  <si>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</si>
  <si>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</si>
  <si>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</si>
  <si>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</si>
  <si>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</si>
  <si>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</si>
  <si>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</si>
  <si>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</si>
  <si>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</si>
  <si>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</si>
  <si>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</si>
  <si>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</si>
  <si>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</si>
  <si>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</si>
  <si>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</si>
  <si>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</si>
  <si>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</si>
  <si>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</si>
  <si>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</si>
  <si>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</si>
  <si>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</si>
  <si>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</si>
  <si>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</si>
  <si>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</si>
  <si>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</si>
  <si>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</si>
  <si>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</si>
  <si>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</si>
  <si>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</si>
  <si>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</si>
  <si>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</si>
  <si>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</si>
  <si>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</si>
  <si>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</si>
  <si>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</si>
  <si>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</si>
  <si>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</si>
  <si>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</si>
  <si>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</si>
  <si>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</si>
  <si>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</si>
  <si>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</si>
  <si>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</si>
  <si>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</si>
  <si>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</si>
  <si>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</si>
  <si>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</si>
  <si>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</si>
  <si>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</si>
  <si>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</si>
  <si>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</si>
  <si>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</si>
  <si>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</si>
  <si>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</si>
  <si>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</si>
  <si>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</si>
  <si>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</si>
  <si>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</si>
  <si>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</si>
  <si>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</si>
  <si>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</si>
  <si>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</si>
  <si>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</si>
  <si>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</si>
  <si>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</si>
  <si>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</si>
  <si>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</si>
  <si>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</si>
  <si>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</si>
  <si>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</si>
  <si>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</si>
  <si>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</si>
  <si>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</si>
  <si>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</si>
  <si>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</si>
  <si>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</si>
  <si>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</si>
  <si>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</si>
  <si>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</si>
  <si>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</si>
  <si>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</si>
  <si>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</si>
  <si>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</si>
  <si>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</si>
  <si>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</si>
  <si>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</si>
  <si>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</si>
  <si>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</si>
  <si>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</si>
  <si>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</si>
  <si>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</si>
  <si>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</si>
  <si>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</si>
  <si>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</si>
  <si>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</si>
  <si>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</si>
  <si>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</si>
  <si>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</si>
  <si>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</si>
  <si>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</si>
  <si>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</si>
  <si>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</si>
  <si>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</si>
  <si>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</si>
  <si>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</si>
  <si>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</si>
  <si>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</si>
  <si>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</si>
  <si>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</si>
  <si>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</si>
  <si>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</si>
  <si>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</si>
  <si>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</si>
  <si>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</si>
  <si>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</si>
  <si>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</si>
  <si>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</si>
  <si>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</si>
  <si>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</si>
  <si>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</si>
  <si>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</si>
  <si>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</si>
  <si>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</si>
  <si>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</si>
  <si>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</si>
  <si>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</si>
  <si>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</si>
  <si>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</si>
  <si>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</si>
  <si>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</si>
  <si>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</si>
  <si>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</si>
  <si>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</si>
  <si>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</si>
  <si>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</si>
  <si>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</si>
  <si>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</si>
  <si>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</si>
  <si>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</si>
  <si>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</si>
  <si>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</si>
  <si>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</si>
  <si>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</si>
  <si>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</si>
  <si>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</si>
  <si>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</si>
  <si>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</si>
  <si>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</si>
  <si>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</si>
  <si>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</si>
  <si>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</si>
  <si>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</si>
  <si>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</si>
  <si>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</si>
  <si>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</si>
  <si>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</si>
  <si>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</si>
  <si>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</si>
  <si>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</si>
  <si>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</si>
  <si>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</si>
  <si>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</si>
  <si>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</si>
  <si>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</si>
  <si>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</si>
  <si>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</si>
  <si>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</si>
  <si>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</si>
  <si>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</si>
  <si>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</si>
  <si>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</si>
  <si>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</si>
  <si>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</si>
  <si>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</si>
  <si>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</si>
  <si>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</si>
  <si>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</si>
  <si>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</si>
  <si>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</si>
  <si>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</si>
  <si>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</si>
  <si>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</si>
  <si>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</si>
  <si>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</si>
  <si>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</si>
  <si>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</si>
  <si>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</si>
  <si>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</si>
  <si>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</si>
  <si>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</si>
  <si>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</si>
  <si>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</si>
  <si>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</si>
  <si>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</si>
  <si>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</si>
  <si>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</si>
  <si>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</si>
  <si>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</si>
  <si>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</si>
  <si>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</si>
  <si>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</si>
  <si>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</si>
  <si>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</si>
  <si>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</si>
  <si>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</si>
  <si>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</si>
  <si>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</si>
  <si>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</si>
  <si>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</si>
  <si>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</si>
  <si>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</si>
  <si>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</si>
  <si>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</si>
  <si>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</si>
  <si>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</si>
  <si>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</si>
  <si>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</si>
  <si>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</si>
  <si>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</si>
  <si>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</si>
  <si>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</si>
  <si>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</si>
  <si>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</si>
  <si>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</si>
  <si>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</si>
  <si>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</si>
  <si>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</si>
  <si>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</si>
  <si>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</si>
  <si>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</si>
  <si>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</si>
  <si>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</si>
  <si>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</si>
  <si>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</si>
  <si>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</si>
  <si>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</si>
  <si>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</si>
  <si>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</si>
  <si>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</si>
  <si>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</si>
  <si>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</si>
  <si>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</si>
  <si>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</si>
  <si>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</si>
  <si>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</si>
  <si>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</si>
  <si>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</si>
  <si>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</si>
  <si>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</si>
  <si>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</si>
  <si>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</si>
  <si>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</si>
  <si>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</si>
  <si>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</si>
  <si>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</si>
  <si>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</si>
  <si>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</si>
  <si>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</si>
  <si>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</si>
  <si>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</si>
  <si>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</si>
  <si>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</si>
  <si>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</si>
  <si>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</si>
  <si>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</si>
  <si>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</si>
  <si>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</si>
  <si>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</si>
  <si>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</si>
  <si>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</si>
  <si>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</si>
  <si>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</si>
  <si>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</si>
  <si>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</si>
  <si>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</si>
  <si>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</si>
  <si>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</si>
  <si>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</si>
  <si>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</si>
  <si>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</si>
  <si>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</si>
  <si>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</si>
  <si>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</si>
  <si>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</si>
  <si>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</si>
  <si>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</si>
  <si>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</si>
  <si>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</si>
  <si>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</si>
  <si>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</si>
  <si>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</si>
  <si>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</si>
  <si>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</si>
  <si>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</si>
  <si>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</si>
  <si>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</si>
  <si>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</si>
  <si>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</si>
  <si>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</si>
  <si>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</si>
  <si>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</si>
  <si>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</si>
  <si>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</si>
  <si>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</si>
  <si>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</si>
  <si>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</si>
  <si>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</si>
  <si>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</si>
  <si>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</si>
  <si>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</si>
  <si>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</si>
  <si>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</si>
  <si>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</si>
  <si>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</si>
  <si>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</si>
  <si>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</si>
  <si>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</si>
  <si>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</si>
  <si>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</si>
  <si>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</si>
  <si>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</si>
  <si>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</si>
  <si>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</si>
  <si>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</si>
  <si>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</si>
  <si>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</si>
  <si>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</si>
  <si>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</si>
  <si>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</si>
  <si>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</si>
  <si>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</si>
  <si>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</si>
  <si>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</si>
  <si>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</si>
  <si>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</si>
  <si>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</si>
  <si>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</si>
  <si>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</si>
  <si>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</si>
  <si>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</si>
  <si>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</si>
  <si>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</si>
  <si>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</si>
  <si>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</si>
  <si>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</si>
  <si>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</si>
  <si>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</si>
  <si>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</si>
  <si>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</si>
  <si>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</si>
  <si>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</si>
  <si>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</si>
  <si>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</si>
  <si>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</si>
  <si>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</si>
  <si>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</si>
  <si>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</si>
  <si>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</si>
  <si>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</si>
  <si>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</si>
  <si>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</si>
  <si>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</si>
  <si>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</si>
  <si>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</si>
  <si>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</si>
  <si>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</si>
  <si>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</si>
  <si>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</si>
  <si>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</si>
  <si>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</si>
  <si>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</si>
  <si>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</si>
  <si>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</si>
  <si>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</si>
  <si>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</si>
  <si>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</si>
  <si>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</si>
  <si>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</si>
  <si>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</si>
  <si>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</si>
  <si>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</si>
  <si>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</si>
  <si>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</si>
  <si>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</si>
  <si>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</si>
  <si>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</si>
  <si>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</si>
  <si>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</si>
  <si>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</si>
  <si>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</si>
  <si>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</si>
  <si>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</si>
  <si>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</si>
  <si>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</si>
  <si>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</si>
  <si>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</si>
  <si>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</si>
  <si>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</si>
  <si>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</si>
  <si>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</si>
  <si>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</si>
  <si>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</si>
  <si>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</si>
  <si>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</si>
  <si>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</si>
  <si>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</si>
  <si>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</si>
  <si>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</si>
  <si>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</si>
  <si>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</si>
  <si>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</si>
  <si>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</si>
  <si>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</si>
  <si>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</si>
  <si>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</si>
  <si>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</si>
  <si>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</si>
  <si>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</si>
  <si>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</si>
  <si>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</si>
  <si>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</si>
  <si>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</si>
  <si>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</si>
  <si>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</si>
  <si>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</si>
  <si>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</si>
  <si>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</si>
  <si>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</si>
  <si>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</si>
  <si>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</si>
  <si>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</si>
  <si>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</si>
  <si>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</si>
  <si>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</si>
  <si>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</si>
  <si>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</si>
  <si>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</si>
  <si>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</si>
  <si>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</si>
  <si>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</si>
  <si>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</si>
  <si>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</si>
  <si>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</si>
  <si>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</si>
  <si>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</si>
  <si>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</si>
  <si>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</si>
  <si>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</si>
  <si>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</si>
  <si>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</si>
  <si>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</si>
  <si>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</si>
  <si>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</si>
  <si>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</si>
  <si>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</si>
  <si>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</si>
  <si>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</si>
  <si>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</si>
  <si>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</si>
  <si>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</si>
  <si>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</si>
  <si>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</si>
  <si>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</si>
  <si>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</si>
  <si>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</si>
  <si>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</si>
  <si>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</si>
  <si>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</si>
  <si>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</si>
  <si>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</si>
  <si>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</si>
  <si>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</si>
  <si>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</si>
  <si>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</si>
  <si>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</si>
  <si>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</si>
  <si>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</si>
  <si>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</si>
  <si>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</si>
  <si>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</si>
  <si>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</si>
  <si>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</si>
  <si>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</si>
  <si>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</si>
  <si>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</si>
  <si>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</si>
  <si>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</si>
  <si>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</si>
  <si>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</si>
  <si>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</si>
  <si>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</si>
  <si>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</si>
  <si>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</si>
  <si>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</si>
  <si>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</si>
  <si>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</si>
  <si>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</si>
  <si>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</si>
  <si>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</si>
  <si>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</si>
  <si>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</si>
  <si>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</si>
  <si>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</si>
  <si>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</si>
  <si>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</si>
  <si>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</si>
  <si>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</si>
  <si>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</si>
  <si>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</si>
  <si>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</si>
  <si>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</si>
  <si>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</si>
  <si>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</si>
  <si>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</si>
  <si>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</si>
  <si>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</si>
  <si>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</si>
  <si>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</si>
  <si>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</si>
  <si>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</si>
  <si>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</si>
  <si>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</si>
  <si>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</si>
  <si>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</si>
  <si>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</si>
  <si>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</si>
  <si>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</si>
  <si>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</si>
  <si>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</si>
  <si>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</si>
  <si>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</si>
  <si>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</si>
  <si>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</si>
  <si>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</si>
  <si>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</si>
  <si>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</si>
  <si>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</si>
  <si>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</si>
  <si>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</si>
  <si>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</si>
  <si>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</si>
  <si>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</si>
  <si>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</si>
  <si>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</si>
  <si>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</si>
  <si>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</si>
  <si>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</si>
  <si>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</si>
  <si>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</si>
  <si>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</si>
  <si>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</si>
  <si>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</si>
  <si>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</si>
  <si>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</si>
  <si>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</si>
  <si>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</si>
  <si>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</si>
  <si>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</si>
  <si>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</si>
  <si>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</si>
  <si>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</si>
  <si>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</si>
  <si>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</si>
  <si>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</si>
  <si>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</si>
  <si>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</si>
  <si>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</si>
  <si>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</si>
  <si>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</si>
  <si>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</si>
  <si>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</si>
  <si>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</si>
  <si>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</si>
  <si>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</si>
  <si>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</si>
  <si>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</si>
  <si>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</si>
  <si>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</si>
  <si>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</si>
  <si>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</si>
  <si>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</si>
  <si>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</si>
  <si>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</si>
  <si>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</si>
  <si>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</si>
  <si>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</si>
  <si>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</si>
  <si>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</si>
  <si>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</si>
  <si>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</si>
  <si>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</si>
  <si>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</si>
  <si>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</si>
  <si>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</si>
  <si>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</si>
  <si>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</si>
  <si>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</si>
  <si>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</si>
  <si>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</si>
  <si>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</si>
  <si>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</si>
  <si>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</si>
  <si>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</si>
  <si>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</si>
  <si>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</si>
  <si>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</si>
  <si>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</si>
  <si>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</si>
  <si>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</si>
  <si>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</si>
  <si>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</si>
  <si>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</si>
  <si>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</si>
  <si>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</si>
  <si>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</si>
  <si>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</si>
  <si>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</si>
  <si>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</si>
  <si>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</si>
  <si>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</si>
  <si>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</si>
  <si>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</si>
  <si>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</si>
  <si>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</si>
  <si>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</si>
  <si>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</si>
  <si>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</si>
  <si>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</si>
  <si>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</si>
  <si>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</si>
  <si>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</si>
  <si>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</si>
  <si>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</si>
  <si>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</si>
  <si>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</si>
  <si>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</si>
  <si>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</si>
  <si>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</si>
  <si>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</si>
  <si>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</si>
  <si>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</si>
  <si>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</si>
  <si>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</si>
  <si>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</si>
  <si>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</si>
  <si>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</si>
  <si>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</si>
  <si>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</si>
  <si>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</si>
  <si>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</si>
  <si>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</si>
  <si>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</si>
  <si>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</si>
  <si>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</si>
  <si>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</si>
  <si>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</si>
  <si>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</si>
  <si>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</si>
  <si>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</si>
  <si>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</si>
  <si>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</si>
  <si>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</si>
  <si>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</si>
  <si>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</si>
  <si>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</si>
  <si>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</si>
  <si>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</si>
  <si>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</si>
  <si>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</si>
  <si>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</si>
  <si>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</si>
  <si>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</si>
  <si>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</si>
  <si>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</si>
  <si>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</si>
  <si>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</si>
  <si>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</si>
  <si>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</si>
  <si>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</si>
  <si>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</si>
  <si>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</si>
  <si>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</si>
  <si>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</si>
  <si>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</si>
  <si>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</si>
  <si>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</si>
  <si>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</si>
  <si>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</si>
  <si>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</si>
  <si>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</si>
  <si>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</si>
  <si>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</si>
  <si>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</si>
  <si>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</si>
  <si>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</si>
  <si>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</si>
  <si>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</si>
  <si>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</si>
  <si>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</si>
  <si>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</si>
  <si>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</si>
  <si>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</si>
  <si>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</si>
  <si>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</si>
  <si>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</si>
  <si>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</si>
  <si>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</si>
  <si>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</si>
  <si>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</si>
  <si>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</si>
  <si>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</si>
  <si>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</si>
  <si>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</si>
  <si>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</si>
  <si>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</si>
  <si>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</si>
  <si>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</si>
  <si>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</si>
  <si>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</si>
  <si>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</si>
  <si>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</si>
  <si>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</si>
  <si>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</si>
  <si>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</si>
  <si>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</si>
  <si>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</si>
  <si>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</si>
  <si>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</si>
  <si>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</si>
  <si>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</si>
  <si>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</si>
  <si>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</si>
  <si>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</si>
  <si>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</si>
  <si>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</si>
  <si>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</si>
  <si>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</si>
  <si>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</si>
  <si>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</si>
  <si>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</si>
  <si>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</si>
  <si>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</si>
  <si>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</si>
  <si>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</si>
  <si>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</si>
  <si>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</si>
  <si>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</si>
  <si>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</si>
  <si>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</si>
  <si>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</si>
  <si>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</si>
  <si>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</si>
  <si>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</si>
  <si>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</si>
  <si>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</si>
  <si>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</si>
  <si>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</si>
  <si>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</si>
  <si>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</si>
  <si>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</si>
  <si>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</si>
  <si>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</si>
  <si>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</si>
  <si>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</si>
  <si>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</si>
  <si>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</si>
  <si>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</si>
  <si>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</si>
  <si>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</si>
  <si>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</si>
  <si>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</si>
  <si>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</si>
  <si>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</si>
  <si>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</si>
  <si>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</si>
  <si>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</si>
  <si>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</si>
  <si>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</si>
  <si>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</si>
  <si>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</si>
  <si>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</si>
  <si>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</si>
  <si>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</si>
  <si>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</si>
  <si>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</si>
  <si>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</si>
  <si>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</si>
  <si>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</si>
  <si>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</si>
  <si>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</si>
  <si>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</si>
  <si>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</si>
  <si>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</si>
  <si>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</si>
  <si>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</si>
  <si>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</si>
  <si>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</si>
  <si>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</si>
  <si>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</si>
  <si>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</si>
  <si>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</si>
  <si>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</si>
  <si>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</si>
  <si>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</si>
  <si>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</si>
  <si>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</si>
  <si>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</si>
  <si>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</si>
  <si>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</si>
  <si>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</si>
  <si>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</si>
  <si>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</si>
  <si>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</si>
  <si>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</si>
  <si>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</si>
  <si>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</si>
  <si>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</si>
  <si>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</si>
  <si>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</si>
  <si>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</si>
  <si>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</si>
  <si>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</si>
  <si>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</si>
  <si>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</si>
  <si>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</si>
  <si>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</si>
  <si>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</si>
  <si>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</si>
  <si>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</si>
  <si>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</si>
  <si>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</si>
  <si>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</si>
  <si>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</si>
  <si>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</si>
  <si>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</si>
  <si>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</si>
  <si>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</si>
  <si>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</si>
  <si>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</si>
  <si>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</si>
  <si>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</si>
  <si>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</si>
  <si>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</si>
  <si>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</si>
  <si>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</si>
  <si>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</si>
  <si>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</si>
  <si>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</si>
  <si>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</si>
  <si>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</si>
  <si>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</si>
  <si>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</si>
  <si>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</si>
  <si>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</si>
  <si>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</si>
  <si>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</si>
  <si>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</si>
  <si>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</si>
  <si>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</si>
  <si>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</si>
  <si>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</si>
  <si>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</si>
  <si>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</si>
  <si>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</si>
  <si>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</si>
  <si>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</si>
  <si>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</si>
  <si>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</si>
  <si>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</si>
  <si>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</si>
  <si>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</si>
  <si>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</si>
  <si>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</si>
  <si>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</si>
  <si>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</si>
  <si>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</si>
  <si>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</si>
  <si>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</si>
  <si>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</si>
  <si>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</si>
  <si>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</si>
  <si>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</si>
  <si>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</si>
  <si>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</si>
  <si>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</si>
  <si>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</si>
  <si>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</si>
  <si>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</si>
  <si>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</si>
  <si>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</si>
  <si>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</si>
  <si>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</si>
  <si>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</si>
  <si>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</si>
  <si>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</si>
  <si>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</si>
  <si>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</si>
  <si>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</si>
  <si>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</si>
  <si>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</si>
  <si>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</si>
  <si>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</si>
  <si>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</si>
  <si>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</si>
  <si>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</si>
  <si>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</si>
  <si>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</si>
  <si>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</si>
  <si>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</si>
  <si>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</si>
  <si>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</si>
  <si>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</si>
  <si>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</si>
  <si>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</si>
  <si>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</si>
  <si>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</si>
  <si>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</si>
  <si>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</si>
  <si>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</si>
  <si>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</si>
  <si>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</si>
  <si>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</si>
  <si>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</si>
  <si>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</si>
  <si>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</si>
  <si>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</si>
  <si>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</si>
  <si>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</si>
  <si>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</si>
  <si>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</si>
  <si>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</si>
  <si>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</si>
  <si>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</si>
  <si>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</si>
  <si>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</si>
  <si>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</si>
  <si>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</si>
  <si>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</si>
  <si>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</si>
  <si>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</si>
  <si>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</si>
  <si>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</si>
  <si>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</si>
  <si>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</si>
  <si>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</si>
  <si>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</si>
  <si>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</si>
  <si>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</si>
  <si>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</si>
  <si>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</si>
  <si>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</si>
  <si>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</si>
  <si>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</si>
  <si>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</si>
  <si>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</si>
  <si>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</si>
  <si>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</si>
  <si>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</si>
  <si>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</si>
  <si>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</si>
  <si>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</si>
  <si>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</si>
  <si>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</si>
  <si>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</si>
  <si>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</si>
  <si>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</si>
  <si>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</si>
  <si>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</si>
  <si>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</si>
  <si>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</si>
  <si>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</si>
  <si>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</si>
  <si>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</si>
  <si>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</si>
  <si>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</si>
  <si>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</si>
  <si>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</si>
  <si>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</si>
  <si>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</si>
  <si>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</si>
  <si>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</si>
  <si>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</si>
  <si>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</si>
  <si>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</si>
  <si>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</si>
  <si>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</si>
  <si>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</si>
  <si>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</si>
  <si>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</si>
  <si>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</si>
  <si>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</si>
  <si>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</si>
  <si>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</si>
  <si>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</si>
  <si>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</si>
  <si>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</si>
  <si>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</si>
  <si>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</si>
  <si>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</si>
  <si>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</si>
  <si>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</si>
  <si>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</si>
  <si>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</si>
  <si>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</si>
  <si>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</si>
  <si>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</si>
  <si>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</si>
  <si>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</si>
  <si>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</si>
  <si>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</si>
  <si>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</si>
  <si>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</si>
  <si>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</si>
  <si>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</si>
  <si>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</si>
  <si>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</si>
  <si>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</si>
  <si>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</si>
  <si>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</si>
  <si>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</si>
  <si>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</si>
  <si>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</si>
  <si>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</si>
  <si>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</si>
  <si>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</si>
  <si>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</si>
  <si>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</si>
  <si>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</si>
  <si>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</si>
  <si>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</si>
  <si>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</si>
  <si>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</si>
  <si>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</si>
  <si>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</si>
  <si>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</si>
  <si>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</si>
  <si>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</si>
  <si>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</si>
  <si>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</si>
  <si>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</si>
  <si>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</si>
  <si>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</si>
  <si>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</si>
  <si>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</si>
  <si>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</si>
  <si>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</si>
  <si>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</si>
  <si>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</si>
  <si>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</si>
  <si>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</si>
  <si>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</si>
  <si>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</si>
  <si>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</si>
  <si>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</si>
  <si>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</si>
  <si>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</si>
  <si>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</si>
  <si>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</si>
  <si>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</si>
  <si>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</si>
  <si>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</si>
  <si>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</si>
  <si>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</si>
  <si>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</si>
  <si>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</si>
  <si>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</si>
  <si>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</si>
  <si>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</si>
  <si>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</si>
  <si>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</si>
  <si>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</si>
  <si>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</si>
  <si>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</si>
  <si>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</si>
  <si>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</si>
  <si>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</si>
  <si>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</si>
  <si>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</si>
  <si>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</si>
  <si>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</si>
  <si>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</si>
  <si>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</si>
  <si>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</si>
  <si>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</si>
  <si>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</si>
  <si>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</si>
  <si>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</si>
  <si>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</si>
  <si>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</si>
  <si>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</si>
  <si>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</si>
  <si>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</si>
  <si>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</si>
  <si>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</si>
  <si>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</si>
  <si>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</si>
  <si>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</si>
  <si>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</si>
  <si>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</si>
  <si>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</si>
  <si>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</si>
  <si>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</si>
  <si>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</si>
  <si>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</si>
  <si>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</si>
  <si>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</si>
  <si>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</si>
  <si>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</si>
  <si>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</si>
  <si>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</si>
  <si>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</si>
  <si>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</si>
  <si>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</si>
  <si>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</si>
  <si>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</si>
  <si>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</si>
  <si>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</si>
  <si>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</si>
  <si>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</si>
  <si>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</si>
  <si>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</si>
  <si>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</si>
  <si>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</si>
  <si>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</si>
  <si>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</si>
  <si>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</si>
  <si>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</si>
  <si>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</si>
  <si>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</si>
  <si>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</si>
  <si>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</si>
  <si>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</si>
  <si>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</si>
  <si>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</si>
  <si>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</si>
  <si>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</si>
  <si>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</si>
  <si>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</si>
  <si>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</si>
  <si>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</si>
  <si>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</si>
  <si>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</si>
  <si>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</si>
  <si>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</si>
  <si>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</si>
  <si>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</si>
  <si>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</si>
  <si>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</si>
  <si>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</si>
  <si>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</si>
  <si>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</si>
  <si>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</si>
  <si>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</si>
  <si>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</si>
  <si>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</si>
  <si>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</si>
  <si>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</si>
  <si>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</si>
  <si>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</si>
  <si>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</si>
  <si>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</si>
  <si>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</si>
  <si>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</si>
  <si>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</si>
  <si>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</si>
  <si>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</si>
  <si>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</si>
  <si>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</si>
  <si>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</si>
  <si>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</si>
  <si>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</si>
  <si>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</si>
  <si>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</si>
  <si>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</si>
  <si>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</si>
  <si>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</si>
  <si>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</si>
  <si>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</si>
  <si>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</si>
  <si>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</si>
  <si>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</si>
  <si>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</si>
  <si>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</si>
  <si>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</si>
  <si>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</si>
  <si>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</si>
  <si>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</si>
  <si>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</si>
  <si>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</si>
  <si>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</si>
  <si>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</si>
  <si>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</si>
  <si>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</si>
  <si>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</si>
  <si>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</si>
  <si>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</si>
  <si>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</si>
  <si>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</si>
  <si>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</si>
  <si>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</si>
  <si>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</si>
  <si>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</si>
  <si>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</si>
  <si>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</si>
  <si>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</si>
  <si>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</si>
  <si>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</si>
  <si>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</si>
  <si>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</si>
  <si>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</si>
  <si>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</si>
  <si>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</si>
  <si>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</si>
  <si>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</si>
  <si>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</si>
  <si>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</si>
  <si>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</si>
  <si>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</si>
  <si>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</si>
  <si>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</si>
  <si>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</si>
  <si>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</si>
  <si>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</si>
  <si>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</si>
  <si>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</si>
  <si>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</si>
  <si>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</si>
  <si>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</si>
  <si>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</si>
  <si>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</si>
  <si>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</si>
  <si>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</si>
  <si>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</si>
  <si>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</si>
  <si>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</si>
  <si>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</si>
  <si>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</si>
  <si>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</si>
  <si>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</si>
  <si>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</si>
  <si>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</si>
  <si>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</si>
  <si>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</si>
  <si>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</si>
  <si>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</si>
  <si>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</si>
  <si>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</si>
  <si>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</si>
  <si>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</si>
  <si>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</si>
  <si>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</si>
  <si>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</si>
  <si>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</si>
  <si>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</si>
  <si>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</si>
  <si>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</si>
  <si>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</si>
  <si>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</si>
  <si>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</si>
  <si>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</si>
  <si>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</si>
  <si>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</si>
  <si>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</si>
  <si>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</si>
  <si>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</si>
  <si>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</si>
  <si>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</si>
  <si>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</si>
  <si>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</si>
  <si>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</si>
  <si>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</si>
  <si>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</si>
  <si>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</si>
  <si>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</si>
  <si>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</si>
  <si>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</si>
  <si>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</si>
  <si>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</si>
  <si>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</si>
  <si>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</si>
  <si>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</si>
  <si>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</si>
  <si>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</si>
  <si>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</si>
  <si>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</si>
  <si>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</si>
  <si>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</si>
  <si>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</si>
  <si>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</si>
  <si>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</si>
  <si>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</si>
  <si>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</si>
  <si>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</si>
  <si>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</si>
  <si>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</si>
  <si>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</si>
  <si>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</si>
  <si>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</si>
  <si>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</si>
  <si>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</si>
  <si>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</si>
  <si>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</si>
  <si>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</si>
  <si>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</si>
  <si>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</si>
  <si>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</si>
  <si>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</si>
  <si>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</si>
  <si>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</si>
  <si>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</si>
  <si>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</si>
  <si>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</si>
  <si>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</si>
  <si>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</si>
  <si>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</si>
  <si>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</si>
  <si>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</si>
  <si>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</si>
  <si>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</si>
  <si>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</si>
  <si>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</si>
  <si>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</si>
  <si>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</si>
  <si>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</si>
  <si>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</si>
  <si>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</si>
  <si>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</si>
  <si>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</si>
  <si>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</si>
  <si>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</si>
  <si>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</si>
  <si>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</si>
  <si>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</si>
  <si>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</si>
  <si>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</si>
  <si>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</si>
  <si>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</si>
  <si>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</si>
  <si>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</si>
  <si>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</si>
  <si>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</si>
  <si>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</si>
  <si>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</si>
  <si>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</si>
  <si>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</si>
  <si>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</si>
  <si>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</si>
  <si>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</si>
  <si>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</si>
  <si>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</si>
  <si>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</si>
  <si>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</si>
  <si>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</si>
  <si>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</si>
  <si>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</si>
  <si>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</si>
  <si>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</si>
  <si>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</si>
  <si>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</si>
  <si>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</si>
  <si>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</si>
  <si>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</si>
  <si>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</si>
  <si>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</si>
  <si>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</si>
  <si>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</si>
  <si>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</si>
  <si>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</si>
  <si>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</si>
  <si>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</si>
  <si>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</si>
  <si>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</si>
  <si>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</si>
  <si>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</si>
  <si>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</si>
  <si>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</si>
  <si>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</si>
  <si>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</si>
  <si>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</si>
  <si>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</si>
  <si>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</si>
  <si>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</si>
  <si>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</si>
  <si>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</si>
  <si>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</si>
  <si>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</si>
  <si>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</si>
  <si>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</si>
  <si>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</si>
  <si>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</si>
  <si>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</si>
  <si>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</si>
  <si>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</si>
  <si>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</si>
  <si>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</si>
  <si>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</si>
  <si>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</si>
  <si>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</si>
  <si>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</si>
  <si>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</si>
  <si>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</si>
  <si>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</si>
  <si>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</si>
  <si>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</si>
  <si>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</si>
  <si>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</si>
  <si>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</si>
  <si>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</si>
  <si>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</si>
  <si>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</si>
  <si>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</si>
  <si>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</si>
  <si>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</si>
  <si>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</si>
  <si>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</si>
  <si>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</si>
  <si>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</si>
  <si>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</si>
  <si>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</si>
  <si>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</si>
  <si>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</si>
  <si>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</si>
  <si>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</si>
  <si>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</si>
  <si>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</si>
  <si>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</si>
  <si>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</si>
  <si>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</si>
  <si>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</si>
  <si>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</si>
  <si>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</si>
  <si>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</si>
  <si>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</si>
  <si>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</si>
  <si>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</si>
  <si>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</si>
  <si>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</si>
  <si>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</si>
  <si>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</si>
  <si>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</si>
  <si>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</si>
  <si>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</si>
  <si>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</si>
  <si>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</si>
  <si>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</si>
  <si>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</si>
  <si>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</si>
  <si>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</si>
  <si>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</si>
  <si>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</si>
  <si>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</si>
  <si>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</si>
  <si>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</si>
  <si>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</si>
  <si>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</si>
  <si>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</si>
  <si>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</si>
  <si>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</si>
  <si>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</si>
  <si>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</si>
  <si>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</si>
  <si>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</si>
  <si>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</si>
  <si>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</si>
  <si>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</si>
  <si>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</si>
  <si>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</si>
  <si>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</si>
  <si>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</si>
  <si>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</si>
  <si>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</si>
  <si>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</si>
  <si>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</si>
  <si>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</si>
  <si>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</si>
  <si>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</si>
  <si>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</si>
  <si>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</si>
  <si>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</si>
  <si>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</si>
  <si>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</si>
  <si>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</si>
  <si>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</si>
  <si>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</si>
  <si>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</si>
  <si>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</si>
  <si>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</si>
  <si>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</si>
  <si>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</si>
  <si>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</si>
  <si>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</si>
  <si>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</si>
  <si>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</si>
  <si>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</si>
  <si>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</si>
  <si>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</si>
  <si>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</si>
  <si>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</si>
  <si>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</si>
  <si>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</si>
  <si>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</si>
  <si>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</si>
  <si>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</si>
  <si>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</si>
  <si>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</si>
  <si>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</si>
  <si>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</si>
  <si>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</si>
  <si>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</si>
  <si>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</si>
  <si>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</si>
  <si>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</si>
  <si>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</si>
  <si>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</si>
  <si>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</si>
  <si>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</si>
  <si>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</si>
  <si>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</si>
  <si>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</si>
  <si>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</si>
  <si>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</si>
  <si>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</si>
  <si>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</si>
  <si>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PCM-20251029-00000555</t>
  </si>
  <si>
    <t>Emergency</t>
  </si>
  <si>
    <t>ETA 80 mins</t>
  </si>
  <si>
    <t>PCM-20251029-00000556</t>
  </si>
  <si>
    <t>ETA 90 mins</t>
  </si>
  <si>
    <t>PCM-20251029-00000595</t>
  </si>
  <si>
    <t>SCECO cut off at area 1st team dispatched for site TLT0874 &amp; 2nd team dispatched for HUB site RYAB0639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</si>
</sst>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tabSelected="1" workbookViewId="0">
      <selection activeCell="A5" sqref="A5:X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296.35405949073902</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0.23264710648072651</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0.20704525462497259</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45959.302485069442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45959.302485069442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45959.302485069442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45959.302485069442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45959.302485069442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45959.302485069442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45959.302485069442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45959.302485069442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45959.302485069442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45959.302485069442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45959.302485069442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45959.302485069442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45959.302485069442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45959.302485069442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45959.302485069442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45959.302485069442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45959.302485069442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45959.302485069442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45959.302485069442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45959.302485069442</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45959.302485069442</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E4C18850-AD29-4521-B5B2-8805530D6633}"/>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134.30264745370368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0.56040173611108912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0.52622349536977708</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0.36459155092597939</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7.6559143519261852E-2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11438</v>
      </c>
      <c r="E8" s="114"/>
      <c r="F8" s="115"/>
      <c r="G8" s="116">
        <f ca="1">IFERROR(NOW()-F8,"-")</f>
        <v>45959.302485069442</v>
      </c>
      <c r="H8" s="115"/>
      <c r="I8" s="18" t="str">
        <f>IFERROR(VLOOKUP(D8,DB!A:F,6,0),"")</f>
        <v>SCECO</v>
      </c>
      <c r="J8" s="18" t="str">
        <f>IFERROR(VLOOKUP(D8,DB!A:G,7,0),"")</f>
        <v>Dead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45959.302485069442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45959.302485069442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45959.302485069442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45959.302485069442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45959.302485069442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45959.302485069442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45959.302485069442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45959.302485069442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45959.302485069442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45959.302485069442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45959.302485069442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45959.302485069442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45959.302485069442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45959.302485069442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45959.302485069442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45959.302485069442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45959.302485069442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45959.302485069442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45959.302485069442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45959.302485069442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45959.302485069442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45959.302485069442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45959.302485069442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45959.302485069442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45959.302485069442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45959.302485069442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45959.302485069442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45959.302485069442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45959.302485069442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45959.302485069442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45959.302485069442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45959.302485069442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45959.302485069442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45959.302485069442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45959.302485069442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45959.302485069442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45959.302485069442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45959.302485069442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45959.302485069442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45959.302485069442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45959.302485069442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45959.302485069442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45959.302485069442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45959.302485069442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45959.302485069442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45959.302485069442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45959.302485069442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45959.302485069442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45959.302485069442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45959.302485069442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45959.302485069442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45959.302485069442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45959.302485069442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45959.302485069442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45959.302485069442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45959.302485069442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45959.302485069442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45959.302485069442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45959.302485069442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45959.302485069442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45959.302485069442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45959.302485069442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45959.302485069442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45959.302485069442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45959.302485069442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45959.302485069442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45959.302485069442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45959.302485069442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45959.302485069442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45959.302485069442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45959.302485069442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45959.302485069442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45959.302485069442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45959.302485069442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45959.302485069442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45959.302485069442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45959.302485069442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45959.302485069442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45959.302485069442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45959.302485069442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45959.302485069442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45959.302485069442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45959.302485069442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45959.302485069442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45959.302485069442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45959.302485069442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45959.302485069442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45959.302485069442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45959.302485069442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45959.302485069442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45959.302485069442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45959.302485069442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45959.302485069442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45959.302485069442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45959.302485069442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45959.302485069442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45959.302485069442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45959.302485069442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45959.302485069442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45959.302485069442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45959.302485069442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45959.302485069442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45959.302485069442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45959.302485069442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45959.302485069442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45959.302485069442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45959.302485069442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45959.302485069442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45959.302485069442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45959.302485069442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45959.302485069442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45959.302485069442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45959.302485069442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45959.302485069442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45959.302485069442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45959.302485069442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45959.302485069442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45959.302485069442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45959.302485069442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45959.302485069442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45959.302485069442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45959.302485069442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45959.302485069442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45959.302485069442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45959.302485069442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45959.302485069442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45959.302485069442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45959.302485069442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45959.302485069442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45959.302485069442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45959.302485069442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45959.302485069442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45959.302485069442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45959.302485069442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45959.302485069442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45959.302485069442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45959.302485069442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45959.302485069442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45959.302485069442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45959.302485069442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45959.302485069442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45959.302485069442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45959.302485069442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45959.302485069442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45959.302485069442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45959.302485069442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45959.302485069442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45959.302485069442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45959.302485069442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45959.302485069442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45959.302485069442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45959.302485069442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45959.302485069442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45959.302485069442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45959.302485069442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45959.302485069442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45959.302485069442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45959.302485069442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45959.302485069442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45959.302485069442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45959.302485069442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45959.302485069442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45959.302485069442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45959.302485069442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45959.302485069442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45959.302485069442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45959.302485069442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45959.302485069442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45959.302485069442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45959.302485069442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45959.302485069442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45959.302485069442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45959.302485069442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45959.302485069442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45959.302485069442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45959.302485069442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45959.302485069442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45959.302485069442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45959.302485069442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45959.302485069442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45959.302485069442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45959.302485069442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45959.302485069442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45959.302485069442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45959.302485069442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45959.302485069442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45959.302485069442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45959.302485069442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45959.302485416665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45959.302485416665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45959.302485416665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45959.302485416665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45959.302485416665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45959.302485416665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45959.302485416665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45959.302485416665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45959.302485416665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45959.302485416665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45959.302485416665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45959.302485416665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45959.302485416665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45959.302485416665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45959.302485416665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45959.302485416665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45959.302485416665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45959.302485416665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45959.302485416665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45959.302485416665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45959.302485416665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45959.302485416665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45959.302485416665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45959.302485416665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45959.302485416665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45959.302485416665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45959.302485416665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45959.302485416665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45959.302485416665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45959.302485416665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45959.302485416665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45959.302485416665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45959.302485416665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45959.302485416665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45959.302485416665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45959.302485416665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45959.302485416665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45959.302485416665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45959.302485416665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45959.302485416665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45959.302485416665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45959.302485416665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45959.302485416665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45959.302485416665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45959.302485416665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45959.302485416665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45959.302485416665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45959.302485416665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45959.302485416665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45959.302485416665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45959.302485416665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45959.302485416665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45959.302485416665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45959.302485416665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45959.302485416665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45959.302485416665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45959.302485416665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45959.302485416665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45959.302485416665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45959.302485416665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45959.302485416665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45959.302485416665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45959.302485416665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45959.302485416665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45959.302485416665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45959.302485416665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45959.302485416665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45959.302485416665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45959.302485416665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45959.302485416665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45959.302485416665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45959.302485416665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45959.302485416665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45959.302485416665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45959.302485416665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45959.302485416665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45959.302485416665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45959.302485416665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45959.302485416665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45959.302485416665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45959.302485416665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45959.302485416665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45959.302485416665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45959.302485416665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45959.302485416665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45959.302485416665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45959.302485416665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45959.302485416665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45959.302485416665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45959.302485416665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45959.302485416665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45959.302485416665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45959.302485416665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45959.302485416665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45959.302485416665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45959.302485416665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45959.302485416665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45959.302485416665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45959.302485416665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45959.302485416665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45959.302485416665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45959.302485416665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45959.302485416665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45959.302485416665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45959.302485416665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45959.302485416665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45959.302485416665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45959.302485416665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45959.302485416665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45959.302485416665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45959.302485416665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45959.302485416665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45959.302485416665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45959.302485416665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45959.302485416665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45959.302485416665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45959.302485416665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45959.302485416665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45959.302485416665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45959.302485416665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45959.302485416665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45959.302485416665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45959.302485416665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45959.302485416665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45959.302485416665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45959.302485416665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45959.302485416665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45959.302485416665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45959.302485416665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45959.302485416665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45959.302485416665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45959.302485416665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45959.302485416665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45959.302485416665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45959.302485416665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45959.302485416665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45959.302485416665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45959.302485416665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45959.302485416665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45959.302485416665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45959.302485416665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45959.302485416665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45959.302485416665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45959.302485416665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45959.302485416665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45959.302485416665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45959.302485416665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45959.302485416665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45959.302485416665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45959.302485416665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45959.302485416665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45959.302485416665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45959.302485416665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45959.302485416665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45959.302485416665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45959.302485416665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45959.302485416665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45959.302485416665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45959.302485416665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45959.302485416665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45959.302485416665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45959.302485416665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45959.302485416665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45959.302485416665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45959.302485416665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45959.302485416665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45959.302485416665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45959.302485416665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45959.302485416665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45959.302485416665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45959.302485416665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45959.302485416665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45959.302485416665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45959.302485416665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45959.302485416665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45959.302485416665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45959.302485416665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45959.302485416665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45959.302485416665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45959.302485416665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45959.302485416665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45959.302485416665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45959.302485416665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45959.302485416665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45959.302485416665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45959.302485416665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45959.302485416665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45959.302485416665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45959.302485416665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45959.302485416665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45959.302485416665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45959.302485416665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45959.302485416665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45959.302485416665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45959.302485416665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45959.302485416665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45959.302485416665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45959.302485416665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45959.302485416665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45959.302485416665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45959.302485416665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45959.302485416665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45959.302485416665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45959.302485416665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45959.302485416665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45959.302485416665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45959.302485416665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45959.302485416665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45959.302485416665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45959.302485416665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45959.302485416665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45959.302485416665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45959.302485416665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45959.302485416665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45959.302485416665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45959.302485416665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45959.302485416665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45959.302485416665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45959.302485416665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45959.302485416665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45959.302485416665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45959.302485416665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45959.302485416665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45959.302485416665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45959.302485416665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45959.302485416665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45959.302485416665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45959.302485416665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45959.302485416665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45959.302485416665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45959.302485416665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45959.302485416665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45959.302485416665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45959.302485416665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45959.302485416665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45959.302485416665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45959.302485416665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45959.302485416665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45959.302485416665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45959.302485416665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45959.302485416665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45959.302485416665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45959.302485416665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45959.302485416665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45959.302485416665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45959.302485416665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45959.302485416665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45959.302485416665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45959.302485416665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45959.302485416665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45959.302485416665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45959.302485416665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45959.302485416665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45959.302485416665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45959.302485416665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45959.302485416665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45959.302485416665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45959.302485416665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45959.302485416665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45959.302485416665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45959.302485416665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45959.302485416665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45959.302485416665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45959.302485416665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45959.302485416665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45959.302485416665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45959.302485416665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45959.302485416665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45959.302485416665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45959.302485416665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45959.302485416665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45959.302485416665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45959.302485416665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45959.302485416665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45959.302485416665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45959.302485416665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45959.302485416665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45959.302485416665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45959.302485416665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45959.302485416665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45959.302485416665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45959.302485416665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45959.302485416665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45959.302485416665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45959.302485416665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45959.302485416665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45959.302485416665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45959.302485416665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45959.302485416665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45959.302485416665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45959.302485416665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45959.302485416665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45959.302485416665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45959.302485416665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45959.302485416665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45959.302485416665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45959.302485416665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45959.302485416665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45959.302485416665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45959.302485416665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45959.302485416665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45959.302485416665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45959.302485416665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45959.302485416665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45959.302485416665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45959.302485416665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45959.302485416665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45959.302485416665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45959.302485416665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45959.302485416665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45959.302485416665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45959.302485416665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45959.302485416665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45959.302485416665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45959.302485416665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45959.302485416665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45959.302485416665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45959.302485416665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45959.302485416665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45959.302485416665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45959.302485416665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45959.302485416665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45959.302485416665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45959.302485416665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45959.302485416665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45959.302485416665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45959.302485416665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45959.302485416665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45959.302485416665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45959.302485416665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45959.302485416665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45959.302485416665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45959.302485416665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45959.302485416665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45959.302485416665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45959.302485416665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45959.302485416665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45959.302485416665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45959.302485416665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45959.302485416665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45959.302485416665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45959.302485416665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45959.302485416665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45959.302485416665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45959.302485416665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45959.302485416665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45959.302485416665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45959.302485416665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45959.302485416665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45959.302485416665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45959.302485416665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45959.302485416665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45959.302485416665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45959.302485416665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45959.302485416665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45959.302485416665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45959.302485416665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45959.302485416665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45959.302485416665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45959.302485416665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45959.302485416665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45959.302485416665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45959.302485416665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45959.302485416665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45959.302485416665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45959.302485416665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45959.302485416665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45959.302485416665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45959.302485416665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45959.302485416665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45959.302485416665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45959.302485416665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45959.302485416665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45959.302485416665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45959.302485416665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45959.302485416665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45959.302485416665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45959.302485416665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45959.302485416665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45959.302485416665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45959.302485416665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45959.302485416665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45959.302485416665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45959.302485416665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45959.302485416665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45959.302485416665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45959.302485416665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45959.302485416665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45959.302485416665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45959.302485416665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45959.302485416665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45959.302485416665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45959.302485416665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45959.302485416665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45959.302485416665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45959.302485416665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45959.302485416665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45959.302485416665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45959.302485416665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45959.302485416665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45959.302485416665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45959.302485416665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45959.302485416665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45959.302485416665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45959.302485416665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45959.302485416665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45959.302485416665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45959.302485416665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45959.302485416665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45959.302485416665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45959.302485416665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45959.302485416665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45959.302485416665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45959.302485416665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45959.302485416665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45959.302485416665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45959.302485416665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45959.302485416665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45959.302485416665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45959.302485416665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45959.302485416665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45959.302485416665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45959.302485416665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45959.302485416665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45959.302485416665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45959.302485416665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45959.302485416665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45959.302485416665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45959.302485416665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45959.302485416665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45959.302485416665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45959.302485416665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45959.302485416665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45959.302485416665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45959.302485416665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45959.302485416665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45959.302485416665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45959.302485416665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45959.302485416665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45959.302485416665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45959.302485416665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45959.302485416665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45959.302485416665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45959.302485416665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45959.302485416665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45959.302485416665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45959.302485416665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45959.302485416665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45959.302485416665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45959.302485416665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45959.302485416665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45959.302485416665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45959.302485416665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45959.302485416665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45959.302485416665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45959.302485416665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45959.302485416665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45959.302485416665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45959.302485416665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45959.302485416665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45959.302485416665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45959.302485416665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45959.302485416665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45959.302485416665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45959.302485416665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45959.302485416665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45959.302485416665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45959.302485416665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45959.302485416665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45959.302485416665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45959.302485416665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45959.302485416665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45959.302485416665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45959.302485416665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45959.302485416665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45959.302485416665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45959.302485416665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45959.302485416665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45959.302485416665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45959.302485416665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45959.302485416665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45959.302485416665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45959.302485416665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45959.302485416665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45959.302485416665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45959.302485416665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45959.302485416665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45959.302485416665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45959.302485416665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45959.302485416665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45959.302485416665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45959.302485416665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45959.302485416665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45959.302485416665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45959.302485416665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45959.302485416665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45959.302485416665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45959.302485416665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45959.302485416665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45959.302485416665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45959.302485416665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45959.302485416665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45959.302485416665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45959.302485416665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45959.302485416665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45959.302485416665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45959.302485416665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45959.302485416665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45959.302485416665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45959.302485416665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45959.302485416665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45959.302485416665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45959.302485416665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45959.302485416665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45959.302485416665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45959.302485416665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45959.302485416665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45959.302485416665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45959.302485416665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45959.302485416665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45959.302485416665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45959.302485416665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45959.302485416665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45959.302485416665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45959.302485416665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45959.302485416665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45959.302485416665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45959.302485416665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45959.302485416665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45959.302485416665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45959.302485416665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45959.302485416665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45959.302485416665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45959.302485416665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45959.302485416665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45959.302485416665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45959.302485416665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45959.302485416665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45959.302485416665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45959.302485416665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45959.302485416665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45959.302485416665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45959.302485416665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45959.302485416665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45959.302485416665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45959.302485416665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45959.302485416665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45959.302485416665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45959.302485416665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45959.302485416665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45959.302485416665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45959.302485416665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45959.302485416665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45959.302485416665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45959.302485416665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45959.302485416665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45959.302485416665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45959.302485416665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45959.302485416665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45959.302485416665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45959.302485416665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45959.302485416665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45959.302485416665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45959.302485416665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45959.302485416665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45959.302485416665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45959.302485416665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45959.302485416665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45959.302485416665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45959.302485416665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45959.302485416665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45959.302485416665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45959.302485416665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45959.302485416665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45959.302485416665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45959.302485416665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45959.302485416665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45959.302485416665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45959.302485416665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45959.302485416665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45959.302485416665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45959.302485416665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45959.302485416665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45959.302485416665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45959.302485416665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45959.302485416665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45959.302485416665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45959.302485416665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45959.302485416665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45959.302485416665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45959.302485416665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45959.302485416665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45959.302485416665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45959.302485416665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45959.302485416665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45959.302485416665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45959.302485416665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45959.302485416665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45959.302485416665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45959.302485416665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45959.302485416665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45959.302485416665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45959.302485416665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45959.302485416665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45959.302485416665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45959.302485416665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45959.302485416665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45959.302485416665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45959.302485416665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45959.302485416665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45959.302485416665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45959.302485416665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45959.302485416665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45959.302485416665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45959.302485416665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45959.302485416665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45959.302485416665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45959.302485416665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45959.302485416665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45959.302485416665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45959.302485416665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45959.302485416665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45959.302485416665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45959.302485416665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45959.302485416665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45959.302485416665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45959.302485416665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45959.302485416665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45959.302485416665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45959.302485416665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45959.302485416665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45959.302485416665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45959.302485416665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45959.302485416665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45959.302485416665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45959.302485416665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45959.302485416665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45959.302485416665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45959.302485416665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45959.302485416665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45959.302485416665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45959.302485416665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45959.302485416665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45959.302485416665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45959.302485416665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45959.302485416665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45959.302485416665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45959.302485416665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45959.302485416665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45959.302485416665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45959.302485416665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45959.302485416665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45959.302485416665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45959.302485416665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45959.302485416665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45959.302485416665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45959.302485416665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45959.302485416665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45959.302485416665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45959.302485416665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45959.302485416665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45959.302485416665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45959.302485416665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45959.302485416665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45959.302485416665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45959.302485416665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45959.302485416665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45959.302485416665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45959.302485416665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45959.302485416665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45959.302485416665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45959.302485416665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45959.302485416665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45959.302485416665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45959.302485416665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45959.302485416665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45959.302485416665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45959.302485416665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45959.302485416665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45959.302485416665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45959.302485416665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45959.302485416665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45959.302485416665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45959.302485416665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45959.302485416665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45959.302485416665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45959.302485416665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45959.302485416665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45959.302485416665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45959.302485416665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45959.302485416665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45959.302485416665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45959.302485416665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45959.302485416665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45959.302485416665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45959.302485416665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45959.302485416665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45959.302485416665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45959.302485416665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45959.302485416665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45959.302485416665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45959.302485416665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45959.302485416665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45959.302485416665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45959.302485416665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45959.302485416665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45959.302485416665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45959.302485416665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45959.302485416665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45959.302485416665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45959.302485416665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45959.302485416665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45959.302485416665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45959.302485416665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45959.302485416665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45959.302485416665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45959.302485416665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45959.302485416665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45959.302485416665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45959.302485416665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45959.302485416665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45959.302485416665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45959.302485416665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45959.302485416665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45959.302485416665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45959.302485416665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45959.302485416665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45959.302485416665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45959.302485416665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45959.302485416665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45959.302485416665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45959.302485416665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45959.302485416665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45959.302485416665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45959.302485416665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45959.302485416665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45959.302485416665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45959.302485416665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45959.302485416665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45959.302485416665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45959.302485416665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45959.302485416665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45959.302485416665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45959.302485416665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45959.302485416665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45959.302485416665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45959.302485416665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45959.302485416665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45959.302485416665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45959.302485416665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45959.302485416665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45959.302485416665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45959.302485416665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45959.302485416665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45959.302485416665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45959.302485416665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45959.302485416665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45959.302485416665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45959.302485416665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45959.302485416665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45959.302485416665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45959.302485416665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45959.302485416665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45959.302485416665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45959.302485416665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45959.302485416665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45959.302485416665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45959.302485416665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45959.302485416665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45959.302485416665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45959.302485416665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45959.302485416665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45959.302485416665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45959.302485416665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45959.302485416665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45959.302485416665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45959.302485416665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45959.302485416665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45959.302485416665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45959.302485416665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45959.302485416665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45959.302485416665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45959.302485416665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45959.302485416665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45959.302485416665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45959.302485416665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45959.302485416665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45959.302485416665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45959.302485416665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45959.302485416665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45959.302485416665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45959.302485416665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45959.302485416665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45959.302485416665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45959.302485416665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45959.302485416665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45959.302485416665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45959.302485416665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45959.302485416665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45959.302485416665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45959.302485416665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45959.302485416665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45959.302485416665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45959.302485416665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45959.302485416665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45959.302485416665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45959.302485416665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45959.302485416665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45959.302485416665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45959.302485416665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45959.302485416665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45959.302485416665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45959.302485416665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45959.302485416665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45959.302485416665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45959.302485416665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45959.302485416665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45959.302485416665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45959.302485416665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45959.302485416665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45959.302485416665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45959.302485416665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45959.302485416665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45959.302485416665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45959.302485416665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45959.302485416665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45959.302485416665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45959.302485416665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45959.302485416665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45959.302485416665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45959.302485416665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45959.302485416665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45959.302485416665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45959.302485416665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45959.302485416665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45959.302485416665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45959.302485416665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45959.302485416665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45959.302485416665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45959.302485416665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45959.302485416665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45959.302485416665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45959.302485416665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45959.302485416665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45959.302485416665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45959.302485416665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45959.302485416665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45959.302485416665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45959.302485416665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45959.302485416665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45959.302485416665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45959.302485416665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45959.302485416665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45959.302485416665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45959.302485416665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45959.302485416665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45959.302485416665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45959.302485416665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45959.302485416665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45959.302485416665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45959.302485416665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45959.302485416665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45959.302485416665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45959.302485416665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45959.302485416665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45959.302485416665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45959.302485416665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45959.302485416665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45959.302485416665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45959.302485416665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45959.302485416665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45959.302485416665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45959.302485416665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45959.302485416665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45959.302485416665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45959.302485416665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45959.302485416665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45959.302485416665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45959.302485416665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45959.302485416665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45959.302485416665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45959.302485416665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45959.302485416665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45959.302485416665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45959.302485416665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45959.302485416665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45959.302485416665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45959.302485416665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45959.302485416665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45959.302485416665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45959.302485416665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45959.302485416665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45959.302485416665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45959.302485416665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45959.302485416665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45959.302485416665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45959.302485416665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45959.302485416665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45959.302485416665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45959.302485416665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45959.302485416665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45959.302485416665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45959.302485416665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45959.302485416665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45959.302485416665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45959.302485416665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45959.302485416665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45959.302485416665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45959.302485416665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45959.302485416665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45959.302485416665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45959.302485416665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45959.302485416665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45959.302485416665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45959.302485416665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45959.302485416665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45959.302485416665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45959.302485416665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45959.302485416665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45959.302485416665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45959.302485416665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45959.302485416665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45959.302485416665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45959.302485416665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45959.302485416665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45959.302485416665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45959.302485416665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45959.302485416665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45959.302485416665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45959.302485416665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45959.302485416665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45959.302485416665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45959.302485416665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45959.302485416665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45959.302485416665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45959.302485416665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45959.302485416665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45959.302485416665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45959.302485416665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45959.302485416665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45959.302485416665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45959.302485416665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45959.302485416665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45959.302485416665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45959.302485416665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45959.302485416665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45959.302485416665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45959.302485416665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45959.302485416665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45959.302485416665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45959.302485416665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45959.302485416665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45959.302485416665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45959.302485416665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45959.302485416665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45959.302485416665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45959.302485416665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45959.302485416665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45959.302485416665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45959.302485416665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45959.302485416665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45959.302485416665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45959.302485416665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45959.302485416665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45959.302485416665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45959.302485416665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45959.302485416665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45959.302485416665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45959.302485416665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45959.302485416665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45959.302485416665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45959.302485416665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45959.302485416665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45959.302485416665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45959.302485416665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45959.302485416665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45959.302485416665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45959.302485416665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45959.302485416665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45959.302485416665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45959.302485416665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45959.302485416665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45959.302485416665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45959.302485416665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45959.302485416665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45959.302485416665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45959.302485416665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45959.302485416665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45959.302485416665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45959.302485416665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45959.302485416665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45959.302485416665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45959.302485416665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45959.302485416665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45959.302485416665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45959.302485416665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45959.302485416665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45959.302485416665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45959.302485416665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45959.302485416665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45959.302485416665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45959.302485416665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45959.302485416665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45959.302485416665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45959.302485416665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45959.302485416665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45959.302485416665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45959.302485416665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45959.302485416665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45959.302485416665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45959.302485416665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45959.302485416665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45959.302485416665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45959.302485416665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45959.302485416665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45959.302485416665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45959.302485416665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45959.302485416665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45959.302485416665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45959.302485416665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45959.302485416665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45959.302485416665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45959.302485416665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45959.302485416665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45959.302485416665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45959.302485416665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45959.302485416665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45959.302485416665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45959.302485416665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45959.302485416665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45959.302485416665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45959.302485416665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45959.302485416665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45959.302485416665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45959.302485416665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45959.302485416665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45959.302485416665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45959.302485416665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45959.302485416665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45959.302485416665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45959.302485416665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45959.302485416665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45959.302485416665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45959.302485416665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45959.302485416665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45959.302485416665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45959.302485416665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45959.302485416665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45959.302485416665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45959.302485416665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45959.302485416665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45959.302485416665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45959.302485416665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45959.302485416665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45959.302485416665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45959.302485416665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45959.302485416665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45959.302485416665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45959.302485416665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45959.302485416665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45959.302485416665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45959.302485416665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45959.302485416665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45959.302485416665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45959.302485416665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45959.302485416665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45959.302485416665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45959.302485416665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45959.302485416665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45959.302485416665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45959.302485416665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45959.302485416665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45959.302485416665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45959.302485416665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45959.302485416665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45959.302485416665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45959.302485416665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45959.302485416665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45959.302485416665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45959.302485416665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45959.302485416665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45959.302485416665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45959.302485416665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45959.302485416665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45959.302485416665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45959.302485416665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45959.302485416665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45959.302485416665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45959.302485416665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45959.302485416665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45959.302485416665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45959.302485416665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45959.302485416665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45959.302485416665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45959.302485416665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45959.302485416665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45959.302485416665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45959.302485416665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45959.302485416665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45959.302485416665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45959.302485416665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45959.302485416665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255.82176747684571</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0.42679097221844131</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0.37817986110894708</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45959.302485416665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45959.302485416665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45959.302485416665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45959.302485416665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45959.302485416665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45959.302485416665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45959.302485416665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45959.302485416665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45959.302485416665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45959.302485416665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45959.302485416665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45959.302485416665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45959.302485416665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45959.302485416665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45959.302485416665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45959.302485416665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45959.302485416665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45959.302485416665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45959.302485416665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45959.302485416665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45959.302485416665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45959.302485416665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45959.302485416665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45959.302485416665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45959.302485416665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45959.302485416665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45959.302485416665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45959.302485416665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45959.302485416665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45959.302485416665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45959.302485416665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45959.302485416665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45959.302485416665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45959.302485416665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45959.302485416665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45959.302485416665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45959.302485416665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45959.302485416665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45959.302485416665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45959.302485416665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45959.302485416665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45959.302485416665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45959.302485416665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45959.302485416665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45959.302485416665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45959.302485416665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45959.302485416665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45959.302485416665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45959.302485416665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45959.302485416665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45959.302485416665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45959.302485416665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45959.302485416665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45959.302485416665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45959.302485416665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45959.302485416665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45959.302485416665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45959.302485416665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45959.302485416665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45959.302485416665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45959.302485416665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45959.302485416665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45959.302485416665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45959.302485416665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45959.302485416665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45959.302485416665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45959.302485416665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45959.302485416665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45959.302485416665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45959.302485416665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45959.302485416665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45959.302485416665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45959.302485416665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45959.302485416665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45959.302485416665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45959.302485416665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45959.302485416665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45959.302485416665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45959.302485416665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45959.302485416665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45959.302485416665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45959.302485416665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45959.302485416665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45959.302485416665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45959.302485416665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45959.302485416665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45959.302485416665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45959.302485416665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45959.302485416665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45959.302485416665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45959.302485416665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45959.302485416665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45959.302485416665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45959.302485416665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45959.302485416665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45959.302485416665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45959.302485416665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45959.302485416665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45959.302485416665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45959.302485416665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45959.302485416665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45959.302485416665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45959.302485416665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45959.302485416665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45959.302485416665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45959.302485416665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45959.302485416665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45959.302485416665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45959.302485416665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45959.302485416665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45959.302485416665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45959.302485416665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45959.302485416665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45959.302485416665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45959.302485416665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45959.302485416665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45959.302485416665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45959.302485416665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45959.302485416665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45959.302485416665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45959.302485416665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45959.302485416665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45959.302485416665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45959.302485416665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45959.302485416665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45959.302485416665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45959.302485416665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45959.302485416665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45959.302485416665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45959.302485416665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45959.302485416665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45959.302485416665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45959.302485416665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45959.302485416665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45959.302485416665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45959.302485416665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45959.302485416665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45959.302485416665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45959.302485416665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45959.302485416665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45959.302485416665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45959.302485416665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45959.302485416665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45959.302485416665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45959.302485416665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45959.302485416665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45959.302485416665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45959.302485416665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45959.302485416665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45959.302485416665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45959.302485416665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45959.302485416665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45959.302485416665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45959.302485416665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45959.302485416665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45959.302485416665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45959.302485416665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45959.302485416665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45959.302485416665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45959.302485416665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45959.302485416665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45959.302485416665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45959.302485416665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45959.302485416665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45959.302485416665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45959.302485416665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45959.302485416665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45959.302485416665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45959.302485416665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45959.302485416665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45959.302485416665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45959.302485416665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45959.302485416665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45959.302485416665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45959.302485416665</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45959.302485416665</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67.470424884253589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33.113607754625264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10.641373958329496</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0.21418645833182381</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45959.302485069442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45959.302485069442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45959.302485069442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45959.302485069442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45959.302485069442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45959.302485069442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45959.302485069442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45959.302485069442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45959.302485069442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45959.302485069442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45959.302485069442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45959.302485069442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45959.302485069442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45959.302485069442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45959.302485069442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45959.302485069442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45959.302485069442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45959.302485069442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45959.302485069442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45959.302485069442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45959.302485069442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45959.302485069442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45959.302485069442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45959.302485069442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45959.302485069442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45959.302485069442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45959.302485069442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45959.302485069442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45959.302485069442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45959.302485069442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45959.302485069442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45959.302485069442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45959.302485069442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45959.302485069442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45959.302485069442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45959.302485069442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45959.302485069442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45959.302485069442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45959.302485069442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45959.302485069442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45959.302485069442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45959.302485069442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45959.302485069442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45959.302485069442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45959.302485069442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45959.302485069442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45959.302485069442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45959.302485069442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45959.302485069442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45959.302485069442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45959.302485069442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45959.302485069442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45959.302485069442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45959.302485069442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45959.302485069442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45959.302485069442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45959.302485069442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45959.302485069442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45959.302485069442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45959.302485069442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45959.302485069442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45959.302485069442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45959.302485069442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45959.302485069442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45959.302485069442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45959.302485069442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45959.302485069442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45959.302485069442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45959.302485069442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45959.302485069442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45959.302485069442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45959.302485069442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45959.302485069442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45959.302485069442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45959.302485069442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45959.302485069442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45959.302485069442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45959.302485069442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45959.302485069442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45959.302485069442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45959.302485069442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45959.302485069442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45959.302485069442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45959.302485069442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45959.302485069442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45959.302485069442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45959.302485069442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45959.302485069442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45959.302485069442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45959.302485069442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45959.302485069442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45959.302485069442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45959.302485069442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45959.302485069442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45959.302485069442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45959.302485069442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45959.302485069442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45959.302485069442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45959.302485069442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45959.302485069442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45959.302485069442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45959.302485069442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45959.302485069442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45959.302485069442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45959.302485069442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45959.302485069442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45959.302485069442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45959.302485069442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45959.302485069442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45959.302485069442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45959.302485069442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45959.302485069442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45959.302485069442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45959.302485069442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45959.302485069442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45959.302485069442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45959.302485069442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45959.302485069442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45959.302485069442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45959.302485069442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45959.302485069442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45959.302485069442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45959.302485069442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45959.302485069442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45959.302485069442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45959.302485069442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45959.302485069442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45959.302485069442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45959.302485069442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45959.302485069442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45959.302485069442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45959.302485069442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45959.302485069442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45959.302485069442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45959.302485069442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45959.302485069442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45959.302485069442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45959.302485069442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45959.302485069442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45959.302485069442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45959.302485069442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45959.302485069442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45959.302485069442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45959.302485069442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45959.302485069442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45959.302485069442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45959.302485069442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45959.302485069442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45959.302485069442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45959.302485069442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45959.302485069442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45959.302485069442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45959.302485069442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45959.302485069442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45959.302485069442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45959.302485069442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45959.302485069442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45959.302485069442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45959.302485069442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45959.302485069442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45959.302485069442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45959.302485069442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45959.302485069442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45959.302485069442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45959.302485069442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45959.302485069442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45959.302485069442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45959.302485069442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45959.302485069442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45959.302485069442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45959.302485069442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45959.302485069442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45959.302485069442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45959.302485069442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45959.302485069442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45959.302485069442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45959.302485069442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45959.302485069442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45959.302485069442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45959.302485069442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45959.302485069442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45959.302485069442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45959.302485069442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45959.302485069442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45959.302485069442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45959.302485069442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45959.302485069442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45959.302485069442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45959.302485069442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45959.302485069442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45959.302485069442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45959.302485069442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45959.302485069442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45959.302485069442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45959.302485069442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45959.302485069442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45959.302485069442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45959.302485069442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45959.302485069442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45959.302485069442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45959.302485069442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45959.302485069442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45959.302485069442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45959.302485069442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45959.302485069442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45959.302485069442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45959.302485069442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45959.302485069442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45959.302485069442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45959.302485069442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45959.302485069442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45959.302485069442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45959.302485069442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45959.302485069442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45959.302485069442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45959.302485069442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45959.302485069442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45959.302485069442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45959.302485069442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45959.302485069442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45959.302485069442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45959.302485069442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45959.302485069442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45959.302485069442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45959.302485069442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45959.302485069442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45959.302485069442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45959.302485069442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45959.302485069442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45959.302485069442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45959.302485069442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45959.302485069442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45959.302485069442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45959.302485069442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45959.302485069442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45959.302485069442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45959.302485069442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45959.302485069442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45959.302485069442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45959.302485069442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45959.302485069442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45959.302485069442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45959.302485069442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45959.302485069442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45959.302485069442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45959.302485069442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45959.302485069442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45959.302485069442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45959.302485069442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45959.302485069442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45959.302485069442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45959.302485069442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45959.302485069442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45959.302485069442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45959.302485069442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45959.302485069442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45959.302485069442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45959.302485069442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45959.302485069442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45959.302485069442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45959.302485069442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45959.302485069442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45959.302485069442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45959.302485069442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45959.302485069442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45959.302485069442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45959.302485069442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45959.302485069442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45959.302485069442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45959.302485069442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45959.302485069442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45959.302485069442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45959.302485069442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45959.302485069442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45959.302485069442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45959.302485069442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45959.302485069442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45959.302485069442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45959.302485069442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45959.302485069442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45959.302485069442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45959.302485069442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45959.302485069442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45959.302485069442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45959.302485069442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45959.302485069442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45959.302485069442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45959.302485069442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45959.302485069442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45959.302485069442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45959.302485069442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45959.302485069442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45959.302485069442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45959.302485069442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45959.302485069442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45959.302485069442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45959.302485069442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45959.302485069442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45959.302485069442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45959.302485069442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45959.302485069442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45959.302485069442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45959.302485069442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45959.302485069442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45959.302485069442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45959.302485069442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45959.302485069442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45959.302485069442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45959.302485069442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45959.302485069442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45959.302485069442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45959.302485069442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45959.302485069442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45959.302485069442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45959.302485069442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45959.302485069442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45959.302485069442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45959.302485069442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45959.302485069442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45959.302485069442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45959.302485069442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45959.302485069442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45959.302485069442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45959.302485069442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45959.302485069442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45959.302485069442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45959.302485069442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45959.302485069442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45959.302485069442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45959.302485069442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45959.302485069442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45959.302485069442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45959.302485069442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45959.302485069442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45959.302485069442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45959.302485069442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45959.302485069442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45959.302485069442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45959.302485069442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45959.302485069442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45959.302485069442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45959.302485069442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45959.302485069442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45959.302485069442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45959.302485069442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45959.302485069442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45959.302485069442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45959.302485069442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45959.302485069442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45959.302485069442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45959.302485069442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45959.302485069442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45959.302485069442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45959.302485069442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45959.302485069442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45959.302485069442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45959.302485069442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45959.302485069442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45959.302485069442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45959.302485069442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45959.302485069442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45959.302485069442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45959.302485069442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45959.302485069442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45959.302485069442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45959.302485069442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45959.302485069442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45959.302485069442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45959.302485069442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45959.302485069442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45959.302485069442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45959.302485069442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45959.302485069442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45959.302485069442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45959.302485069442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45959.302485069442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45959.302485069442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45959.302485069442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45959.302485069442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45959.302485069442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45959.302485069442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45959.302485069442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45959.302485069442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45959.302485069442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45959.302485069442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45959.302485069442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45959.302485069442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45959.302485069442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45959.302485069442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45959.302485069442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45959.302485069442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45959.302485069442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45959.302485069442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45959.302485069442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45959.302485069442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45959.302485069442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45959.302485069442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45959.302485069442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45959.302485069442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45959.302485069442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45959.302485069442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45959.302485069442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45959.302485069442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45959.302485069442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45959.302485069442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45959.302485069442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45959.302485069442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45959.302485069442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45959.302485069442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45959.302485069442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45959.302485069442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45959.302485069442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45959.302485069442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45959.302485069442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45959.302485069442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45959.302485069442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45959.302485069442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45959.302485069442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45959.302485069442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45959.302485069442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45959.302485069442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45959.302485069442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45959.302485069442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45959.302485069442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45959.302485069442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45959.302485069442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45959.302485069442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45959.302485069442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45959.302485069442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45959.302485069442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12</v>
      </c>
      <c r="D2" s="103" t="s">
        <v>35357</v>
      </c>
      <c r="E2" s="106" t="s">
        <v>39132</v>
      </c>
      <c r="F2" s="107">
        <v>45959.285810185182</v>
      </c>
      <c r="G2" s="77">
        <f ca="1">IFERROR(NOW()-F2,"-")</f>
        <v>1.6674884260282852E-2</v>
      </c>
      <c r="H2" s="107">
        <v>45959.276701388888</v>
      </c>
      <c r="I2" s="103" t="str">
        <f>IFERROR(VLOOKUP(D2,DB!A:F,6,0),"")</f>
        <v>SCECO</v>
      </c>
      <c r="J2" s="102" t="str">
        <f>IFERROR(VLOOKUP(D2,DB!A:G,7,0),"")</f>
        <v>Dead</v>
      </c>
      <c r="K2" s="108" t="s">
        <v>39133</v>
      </c>
      <c r="L2" s="109" t="str">
        <f>IFERROR(VLOOKUP(D2,DB!A:I,9,0),"")</f>
        <v>Latis</v>
      </c>
    </row>
    <row r="3" spans="1:16383" ht="31.5" customHeight="1">
      <c r="A3" s="104" t="s">
        <v>39134</v>
      </c>
      <c r="B3" s="103" t="str">
        <f>IFERROR(VLOOKUP(D3,DB!A:K,11,0),"")</f>
        <v>R6</v>
      </c>
      <c r="C3" s="105">
        <v>2</v>
      </c>
      <c r="D3" s="103" t="s">
        <v>31796</v>
      </c>
      <c r="E3" s="106" t="s">
        <v>39021</v>
      </c>
      <c r="F3" s="107">
        <v>45959.286631944444</v>
      </c>
      <c r="G3" s="77">
        <f ca="1">IFERROR(NOW()-F3,"-")</f>
        <v>1.585312499810243E-2</v>
      </c>
      <c r="H3" s="107">
        <v>45959.281087962961</v>
      </c>
      <c r="I3" s="103" t="str">
        <f>IFERROR(VLOOKUP(D3,DB!A:F,6,0),"")</f>
        <v>SCECO</v>
      </c>
      <c r="J3" s="102" t="str">
        <f>IFERROR(VLOOKUP(D3,DB!A:G,7,0),"")</f>
        <v>Vandalized</v>
      </c>
      <c r="K3" s="108" t="s">
        <v>39135</v>
      </c>
      <c r="L3" s="109" t="str">
        <f>IFERROR(VLOOKUP(D3,DB!A:I,9,0),"")</f>
        <v>Latis</v>
      </c>
    </row>
    <row r="4" spans="1:16383" ht="31.5" customHeight="1">
      <c r="A4" s="104" t="s">
        <v>39136</v>
      </c>
      <c r="B4" s="103" t="str">
        <f>IFERROR(VLOOKUP(D4,DB!A:K,11,0),"")</f>
        <v>R6</v>
      </c>
      <c r="C4" s="105">
        <v>1</v>
      </c>
      <c r="D4" s="103" t="s">
        <v>35750</v>
      </c>
      <c r="E4" s="106" t="s">
        <v>39021</v>
      </c>
      <c r="F4" s="107">
        <v>45959.297106481485</v>
      </c>
      <c r="G4" s="77">
        <f ca="1">IFERROR(NOW()-F4,"-")</f>
        <v>5.3785879572387785E-3</v>
      </c>
      <c r="H4" s="107">
        <v>45959.291342592594</v>
      </c>
      <c r="I4" s="103" t="str">
        <f>IFERROR(VLOOKUP(D4,DB!A:F,6,0),"")</f>
        <v>SCECO</v>
      </c>
      <c r="J4" s="102" t="str">
        <f>IFERROR(VLOOKUP(D4,DB!A:G,7,0),"")</f>
        <v>Vandalized</v>
      </c>
      <c r="K4" s="108" t="s">
        <v>39137</v>
      </c>
      <c r="L4" s="109" t="str">
        <f>IFERROR(VLOOKUP(D4,DB!A:I,9,0),"")</f>
        <v>Latis</v>
      </c>
    </row>
    <row r="5" spans="1:16383" ht="31.5" customHeight="1">
      <c r="A5" s="104"/>
      <c r="B5" s="103" t="str">
        <f>IFERROR(VLOOKUP(D5,DB!A:K,11,0),"")</f>
        <v/>
      </c>
      <c r="C5" s="105"/>
      <c r="D5" s="103"/>
      <c r="E5" s="106"/>
      <c r="F5" s="107"/>
      <c r="G5" s="77">
        <f ca="1">IFERROR(NOW()-F5,"-")</f>
        <v>45959.302485069442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45959.302485069442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45959.302485069442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45959.302485069442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45959.302485069442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45959.302485069442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45959.302485069442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45959.302485069442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45959.302485069442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45959.302485069442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45959.302485069442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45959.302485069442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45959.302485069442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45959.302485069442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45959.302485069442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45959.302485069442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45959.302485069442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45959.302485069442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45959.302485069442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45959.302485069442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45959.302485069442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45959.302485069442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45959.302485069442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45959.302485069442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45959.302485069442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45959.302485069442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45959.302485069442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45959.302485069442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45959.302485069442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45959.302485069442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45959.302485069442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45959.302485069442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45959.302485069442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45959.302485069442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45959.302485069442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45959.302485069442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45959.302485069442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45959.302485069442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45959.302485069442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45959.302485069442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45959.302485069442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45959.302485069442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45959.302485069442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45959.302485069442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45959.302485069442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45959.302485069442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45959.302485069442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45959.302485069442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45959.302485069442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45959.302485069442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45959.302485069442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45959.302485069442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45959.302485069442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45959.302485069442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45959.302485069442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45959.302485069442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45959.302485069442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45959.302485069442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45959.302485069442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45959.302485069442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45959.302485069442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45959.302485069442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45959.302485069442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45959.302485069442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45959.302485069442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45959.302485069442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45959.302485069442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45959.302485069442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45959.302485069442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45959.302485069442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45959.302485069442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45959.302485069442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45959.302485069442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45959.302485069442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45959.302485069442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45959.302485069442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45959.302485069442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45959.302485069442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45959.302485069442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45959.302485069442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45959.302485069442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45959.302485069442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45959.302485069442</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2025-10-29T04:15:35Z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