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70" documentId="120_S{2AC9BD13-BADA-5192-A53E-5A8FF88502F6}" xr6:coauthVersionLast="47" xr6:coauthVersionMax="47" xr10:uidLastSave="{EAE7B495-1177-4B15-8A71-8B8C2854824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<sst xmlns="http://schemas.openxmlformats.org/spreadsheetml/2006/main" count="180298" uniqueCount="39132">
  <si>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</si>
  <si>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</si>
  <si>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</si>
  <si>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</si>
  <si>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</si>
  <si>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</si>
  <si>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</si>
  <si>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</si>
  <si>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</si>
  <si>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</si>
  <si>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</si>
  <si>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</si>
  <si>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</si>
  <si>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</si>
  <si>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</si>
  <si>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</si>
  <si>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</si>
  <si>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</si>
  <si>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</si>
  <si>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</si>
  <si>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</si>
  <si>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</si>
  <si>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</si>
  <si>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</si>
  <si>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</si>
  <si>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</si>
  <si>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</si>
  <si>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</si>
  <si>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</si>
  <si>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</si>
  <si>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</si>
  <si>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</si>
  <si>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</si>
  <si>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</si>
  <si>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</si>
  <si>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</si>
  <si>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</si>
  <si>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</si>
  <si>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</si>
  <si>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</si>
  <si>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</si>
  <si>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</si>
  <si>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</si>
  <si>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</si>
  <si>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</si>
  <si>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</si>
  <si>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</si>
  <si>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</si>
  <si>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</si>
  <si>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</si>
  <si>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</si>
  <si>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</si>
  <si>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</si>
  <si>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</si>
  <si>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</si>
  <si>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</si>
  <si>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</si>
  <si>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</si>
  <si>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</si>
  <si>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</si>
  <si>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</si>
  <si>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</si>
  <si>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</si>
  <si>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</si>
  <si>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</si>
  <si>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</si>
  <si>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</si>
  <si>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</si>
  <si>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</si>
  <si>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</si>
  <si>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</si>
  <si>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</si>
  <si>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</si>
  <si>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</si>
  <si>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</si>
  <si>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</si>
  <si>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</si>
  <si>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</si>
  <si>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</si>
  <si>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</si>
  <si>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</si>
  <si>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</si>
  <si>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</si>
  <si>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</si>
  <si>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</si>
  <si>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</si>
  <si>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</si>
  <si>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</si>
  <si>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</si>
  <si>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</si>
  <si>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</si>
  <si>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</si>
  <si>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</si>
  <si>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</si>
  <si>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</si>
  <si>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</si>
  <si>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</si>
  <si>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</si>
  <si>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</si>
  <si>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</si>
  <si>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</si>
  <si>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</si>
  <si>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</si>
  <si>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</si>
  <si>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</si>
  <si>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</si>
  <si>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</si>
  <si>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</si>
  <si>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</si>
  <si>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</si>
  <si>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</si>
  <si>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</si>
  <si>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</si>
  <si>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</si>
  <si>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</si>
  <si>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</si>
  <si>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</si>
  <si>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</si>
  <si>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</si>
  <si>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</si>
  <si>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</si>
  <si>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</si>
  <si>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</si>
  <si>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</si>
  <si>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</si>
  <si>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</si>
  <si>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</si>
  <si>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</si>
  <si>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</si>
  <si>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</si>
  <si>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</si>
  <si>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</si>
  <si>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</si>
  <si>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</si>
  <si>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</si>
  <si>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</si>
  <si>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</si>
  <si>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</si>
  <si>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</si>
  <si>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</si>
  <si>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</si>
  <si>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</si>
  <si>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</si>
  <si>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</si>
  <si>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</si>
  <si>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</si>
  <si>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</si>
  <si>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</si>
  <si>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</si>
  <si>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</si>
  <si>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</si>
  <si>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</si>
  <si>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</si>
  <si>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</si>
  <si>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</si>
  <si>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</si>
  <si>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</si>
  <si>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</si>
  <si>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</si>
  <si>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</si>
  <si>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</si>
  <si>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</si>
  <si>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</si>
  <si>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</si>
  <si>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</si>
  <si>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</si>
  <si>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</si>
  <si>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</si>
  <si>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</si>
  <si>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</si>
  <si>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</si>
  <si>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</si>
  <si>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</si>
  <si>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</si>
  <si>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</si>
  <si>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</si>
  <si>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</si>
  <si>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</si>
  <si>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</si>
  <si>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</si>
  <si>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</si>
  <si>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</si>
  <si>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</si>
  <si>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</si>
  <si>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</si>
  <si>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</si>
  <si>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</si>
  <si>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</si>
  <si>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</si>
  <si>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</si>
  <si>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</si>
  <si>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</si>
  <si>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</si>
  <si>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</si>
  <si>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</si>
  <si>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</si>
  <si>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</si>
  <si>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</si>
  <si>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</si>
  <si>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</si>
  <si>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</si>
  <si>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</si>
  <si>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</si>
  <si>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</si>
  <si>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</si>
  <si>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</si>
  <si>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</si>
  <si>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</si>
  <si>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</si>
  <si>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</si>
  <si>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</si>
  <si>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</si>
  <si>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</si>
  <si>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</si>
  <si>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</si>
  <si>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</si>
  <si>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</si>
  <si>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</si>
  <si>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</si>
  <si>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</si>
  <si>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</si>
  <si>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</si>
  <si>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</si>
  <si>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</si>
  <si>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</si>
  <si>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</si>
  <si>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</si>
  <si>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</si>
  <si>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</si>
  <si>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</si>
  <si>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</si>
  <si>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</si>
  <si>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</si>
  <si>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</si>
  <si>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</si>
  <si>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</si>
  <si>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</si>
  <si>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</si>
  <si>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</si>
  <si>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</si>
  <si>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</si>
  <si>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</si>
  <si>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</si>
  <si>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</si>
  <si>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</si>
  <si>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</si>
  <si>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</si>
  <si>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</si>
  <si>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</si>
  <si>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</si>
  <si>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</si>
  <si>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</si>
  <si>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</si>
  <si>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</si>
  <si>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</si>
  <si>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</si>
  <si>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</si>
  <si>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</si>
  <si>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</si>
  <si>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</si>
  <si>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</si>
  <si>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</si>
  <si>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</si>
  <si>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</si>
  <si>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</si>
  <si>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</si>
  <si>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</si>
  <si>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</si>
  <si>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</si>
  <si>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</si>
  <si>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</si>
  <si>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</si>
  <si>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</si>
  <si>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</si>
  <si>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</si>
  <si>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</si>
  <si>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</si>
  <si>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</si>
  <si>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</si>
  <si>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</si>
  <si>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</si>
  <si>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</si>
  <si>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</si>
  <si>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</si>
  <si>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</si>
  <si>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</si>
  <si>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</si>
  <si>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</si>
  <si>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</si>
  <si>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</si>
  <si>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</si>
  <si>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</si>
  <si>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</si>
  <si>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</si>
  <si>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</si>
  <si>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</si>
  <si>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</si>
  <si>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</si>
  <si>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</si>
  <si>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</si>
  <si>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</si>
  <si>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</si>
  <si>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</si>
  <si>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</si>
  <si>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</si>
  <si>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</si>
  <si>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</si>
  <si>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</si>
  <si>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</si>
  <si>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</si>
  <si>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</si>
  <si>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</si>
  <si>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</si>
  <si>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</si>
  <si>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</si>
  <si>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</si>
  <si>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</si>
  <si>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</si>
  <si>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</si>
  <si>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</si>
  <si>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</si>
  <si>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</si>
  <si>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</si>
  <si>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</si>
  <si>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</si>
  <si>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</si>
  <si>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</si>
  <si>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</si>
  <si>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</si>
  <si>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</si>
  <si>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</si>
  <si>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</si>
  <si>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</si>
  <si>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</si>
  <si>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</si>
  <si>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</si>
  <si>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</si>
  <si>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</si>
  <si>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</si>
  <si>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</si>
  <si>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</si>
  <si>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</si>
  <si>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</si>
  <si>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</si>
  <si>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</si>
  <si>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</si>
  <si>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</si>
  <si>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</si>
  <si>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</si>
  <si>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</si>
  <si>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</si>
  <si>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</si>
  <si>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</si>
  <si>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</si>
  <si>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</si>
  <si>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</si>
  <si>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</si>
  <si>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</si>
  <si>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</si>
  <si>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</si>
  <si>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</si>
  <si>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</si>
  <si>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</si>
  <si>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</si>
  <si>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</si>
  <si>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</si>
  <si>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</si>
  <si>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</si>
  <si>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</si>
  <si>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</si>
  <si>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</si>
  <si>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</si>
  <si>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</si>
  <si>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</si>
  <si>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</si>
  <si>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</si>
  <si>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</si>
  <si>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</si>
  <si>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</si>
  <si>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</si>
  <si>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</si>
  <si>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</si>
  <si>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</si>
  <si>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</si>
  <si>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</si>
  <si>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</si>
  <si>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</si>
  <si>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</si>
  <si>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</si>
  <si>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</si>
  <si>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</si>
  <si>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</si>
  <si>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</si>
  <si>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</si>
  <si>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</si>
  <si>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</si>
  <si>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</si>
  <si>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</si>
  <si>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</si>
  <si>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</si>
  <si>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</si>
  <si>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</si>
  <si>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</si>
  <si>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</si>
  <si>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</si>
  <si>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</si>
  <si>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</si>
  <si>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</si>
  <si>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</si>
  <si>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</si>
  <si>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</si>
  <si>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</si>
  <si>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</si>
  <si>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</si>
  <si>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</si>
  <si>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</si>
  <si>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</si>
  <si>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</si>
  <si>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</si>
  <si>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</si>
  <si>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</si>
  <si>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</si>
  <si>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</si>
  <si>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</si>
  <si>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</si>
  <si>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</si>
  <si>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</si>
  <si>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</si>
  <si>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</si>
  <si>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</si>
  <si>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</si>
  <si>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</si>
  <si>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</si>
  <si>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</si>
  <si>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</si>
  <si>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</si>
  <si>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</si>
  <si>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</si>
  <si>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</si>
  <si>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</si>
  <si>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</si>
  <si>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</si>
  <si>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</si>
  <si>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</si>
  <si>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</si>
  <si>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</si>
  <si>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</si>
  <si>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</si>
  <si>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</si>
  <si>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</si>
  <si>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</si>
  <si>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</si>
  <si>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</si>
  <si>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</si>
  <si>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</si>
  <si>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</si>
  <si>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</si>
  <si>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</si>
  <si>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</si>
  <si>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</si>
  <si>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</si>
  <si>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</si>
  <si>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</si>
  <si>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</si>
  <si>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</si>
  <si>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</si>
  <si>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</si>
  <si>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</si>
  <si>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</si>
  <si>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</si>
  <si>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</si>
  <si>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</si>
  <si>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</si>
  <si>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</si>
  <si>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</si>
  <si>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</si>
  <si>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</si>
  <si>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</si>
  <si>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</si>
  <si>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</si>
  <si>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</si>
  <si>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</si>
  <si>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</si>
  <si>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</si>
  <si>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</si>
  <si>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</si>
  <si>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</si>
  <si>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</si>
  <si>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</si>
  <si>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</si>
  <si>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</si>
  <si>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</si>
  <si>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</si>
  <si>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</si>
  <si>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</si>
  <si>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</si>
  <si>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</si>
  <si>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</si>
  <si>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</si>
  <si>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</si>
  <si>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</si>
  <si>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</si>
  <si>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</si>
  <si>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</si>
  <si>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</si>
  <si>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</si>
  <si>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</si>
  <si>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</si>
  <si>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</si>
  <si>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</si>
  <si>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</si>
  <si>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</si>
  <si>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</si>
  <si>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</si>
  <si>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</si>
  <si>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</si>
  <si>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</si>
  <si>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</si>
  <si>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</si>
  <si>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</si>
  <si>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</si>
  <si>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</si>
  <si>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</si>
  <si>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</si>
  <si>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</si>
  <si>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</si>
  <si>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</si>
  <si>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</si>
  <si>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</si>
  <si>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</si>
  <si>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</si>
  <si>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</si>
  <si>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</si>
  <si>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</si>
  <si>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</si>
  <si>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</si>
  <si>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</si>
  <si>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</si>
  <si>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</si>
  <si>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</si>
  <si>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</si>
  <si>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</si>
  <si>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</si>
  <si>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</si>
  <si>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</si>
  <si>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</si>
  <si>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</si>
  <si>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</si>
  <si>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</si>
  <si>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</si>
  <si>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</si>
  <si>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</si>
  <si>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</si>
  <si>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</si>
  <si>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</si>
  <si>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</si>
  <si>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</si>
  <si>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</si>
  <si>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</si>
  <si>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</si>
  <si>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</si>
  <si>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</si>
  <si>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</si>
  <si>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</si>
  <si>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</si>
  <si>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</si>
  <si>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</si>
  <si>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</si>
  <si>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</si>
  <si>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</si>
  <si>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</si>
  <si>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</si>
  <si>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</si>
  <si>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</si>
  <si>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</si>
  <si>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</si>
  <si>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</si>
  <si>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</si>
  <si>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</si>
  <si>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</si>
  <si>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</si>
  <si>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</si>
  <si>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</si>
  <si>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</si>
  <si>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</si>
  <si>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</si>
  <si>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</si>
  <si>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</si>
  <si>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</si>
  <si>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</si>
  <si>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</si>
  <si>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</si>
  <si>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</si>
  <si>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</si>
  <si>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</si>
  <si>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</si>
  <si>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</si>
  <si>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</si>
  <si>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</si>
  <si>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</si>
  <si>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</si>
  <si>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</si>
  <si>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</si>
  <si>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</si>
  <si>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</si>
  <si>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</si>
  <si>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</si>
  <si>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</si>
  <si>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</si>
  <si>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</si>
  <si>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</si>
  <si>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</si>
  <si>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</si>
  <si>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</si>
  <si>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</si>
  <si>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</si>
  <si>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</si>
  <si>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</si>
  <si>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</si>
  <si>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</si>
  <si>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</si>
  <si>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</si>
  <si>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</si>
  <si>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</si>
  <si>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</si>
  <si>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</si>
  <si>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</si>
  <si>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</si>
  <si>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</si>
  <si>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</si>
  <si>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</si>
  <si>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</si>
  <si>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</si>
  <si>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</si>
  <si>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</si>
  <si>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</si>
  <si>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</si>
  <si>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</si>
  <si>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</si>
  <si>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</si>
  <si>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</si>
  <si>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</si>
  <si>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</si>
  <si>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</si>
  <si>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</si>
  <si>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</si>
  <si>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</si>
  <si>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</si>
  <si>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</si>
  <si>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</si>
  <si>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</si>
  <si>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</si>
  <si>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</si>
  <si>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</si>
  <si>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</si>
  <si>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</si>
  <si>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</si>
  <si>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</si>
  <si>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</si>
  <si>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</si>
  <si>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</si>
  <si>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</si>
  <si>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</si>
  <si>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</si>
  <si>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</si>
  <si>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</si>
  <si>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</si>
  <si>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</si>
  <si>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</si>
  <si>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</si>
  <si>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</si>
  <si>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</si>
  <si>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</si>
  <si>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</si>
  <si>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</si>
  <si>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</si>
  <si>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</si>
  <si>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</si>
  <si>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</si>
  <si>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</si>
  <si>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</si>
  <si>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</si>
  <si>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</si>
  <si>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</si>
  <si>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</si>
  <si>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</si>
  <si>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</si>
  <si>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</si>
  <si>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</si>
  <si>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</si>
  <si>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</si>
  <si>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</si>
  <si>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</si>
  <si>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</si>
  <si>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</si>
  <si>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</si>
  <si>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</si>
  <si>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</si>
  <si>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</si>
  <si>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</si>
  <si>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</si>
  <si>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</si>
  <si>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</si>
  <si>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</si>
  <si>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</si>
  <si>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</si>
  <si>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</si>
  <si>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</si>
  <si>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</si>
  <si>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</si>
  <si>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</si>
  <si>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</si>
  <si>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</si>
  <si>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</si>
  <si>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</si>
  <si>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</si>
  <si>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</si>
  <si>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</si>
  <si>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</si>
  <si>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</si>
  <si>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</si>
  <si>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</si>
  <si>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</si>
  <si>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</si>
  <si>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</si>
  <si>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</si>
  <si>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</si>
  <si>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</si>
  <si>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</si>
  <si>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</si>
  <si>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</si>
  <si>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</si>
  <si>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</si>
  <si>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</si>
  <si>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</si>
  <si>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</si>
  <si>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</si>
  <si>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</si>
  <si>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</si>
  <si>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</si>
  <si>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</si>
  <si>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</si>
  <si>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</si>
  <si>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</si>
  <si>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</si>
  <si>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</si>
  <si>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</si>
  <si>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</si>
  <si>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</si>
  <si>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</si>
  <si>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</si>
  <si>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</si>
  <si>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</si>
  <si>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</si>
  <si>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</si>
  <si>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</si>
  <si>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</si>
  <si>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</si>
  <si>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</si>
  <si>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</si>
  <si>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</si>
  <si>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</si>
  <si>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</si>
  <si>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</si>
  <si>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</si>
  <si>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</si>
  <si>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</si>
  <si>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</si>
  <si>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</si>
  <si>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</si>
  <si>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</si>
  <si>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</si>
  <si>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</si>
  <si>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</si>
  <si>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</si>
  <si>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</si>
  <si>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</si>
  <si>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</si>
  <si>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</si>
  <si>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</si>
  <si>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</si>
  <si>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</si>
  <si>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</si>
  <si>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</si>
  <si>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</si>
  <si>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</si>
  <si>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</si>
  <si>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</si>
  <si>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</si>
  <si>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</si>
  <si>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</si>
  <si>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</si>
  <si>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</si>
  <si>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</si>
  <si>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</si>
  <si>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</si>
  <si>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</si>
  <si>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</si>
  <si>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</si>
  <si>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</si>
  <si>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</si>
  <si>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</si>
  <si>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</si>
  <si>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</si>
  <si>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</si>
  <si>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</si>
  <si>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</si>
  <si>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</si>
  <si>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</si>
  <si>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</si>
  <si>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</si>
  <si>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</si>
  <si>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</si>
  <si>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</si>
  <si>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</si>
  <si>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</si>
  <si>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</si>
  <si>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</si>
  <si>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</si>
  <si>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</si>
  <si>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</si>
  <si>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</si>
  <si>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</si>
  <si>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</si>
  <si>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</si>
  <si>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</si>
  <si>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</si>
  <si>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</si>
  <si>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</si>
  <si>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</si>
  <si>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</si>
  <si>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</si>
  <si>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</si>
  <si>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</si>
  <si>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</si>
  <si>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</si>
  <si>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</si>
  <si>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</si>
  <si>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</si>
  <si>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</si>
  <si>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</si>
  <si>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</si>
  <si>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</si>
  <si>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</si>
  <si>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</si>
  <si>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</si>
  <si>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</si>
  <si>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</si>
  <si>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</si>
  <si>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</si>
  <si>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</si>
  <si>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</si>
  <si>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</si>
  <si>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</si>
  <si>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</si>
  <si>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</si>
  <si>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</si>
  <si>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</si>
  <si>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</si>
  <si>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</si>
  <si>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</si>
  <si>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</si>
  <si>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</si>
  <si>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</si>
  <si>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</si>
  <si>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</si>
  <si>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</si>
  <si>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</si>
  <si>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</si>
  <si>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</si>
  <si>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</si>
  <si>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</si>
  <si>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</si>
  <si>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</si>
  <si>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</si>
  <si>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</si>
  <si>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</si>
  <si>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</si>
  <si>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</si>
  <si>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</si>
  <si>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</si>
  <si>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</si>
  <si>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</si>
  <si>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</si>
  <si>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</si>
  <si>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</si>
  <si>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</si>
  <si>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</si>
  <si>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</si>
  <si>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</si>
  <si>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</si>
  <si>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</si>
  <si>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</si>
  <si>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</si>
  <si>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</si>
  <si>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</si>
  <si>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</si>
  <si>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</si>
  <si>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</si>
  <si>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</si>
  <si>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</si>
  <si>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</si>
  <si>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</si>
  <si>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</si>
  <si>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</si>
  <si>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</si>
  <si>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</si>
  <si>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</si>
  <si>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</si>
  <si>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</si>
  <si>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</si>
  <si>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</si>
  <si>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</si>
  <si>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</si>
  <si>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</si>
  <si>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</si>
  <si>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</si>
  <si>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</si>
  <si>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</si>
  <si>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</si>
  <si>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</si>
  <si>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</si>
  <si>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</si>
  <si>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</si>
  <si>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</si>
  <si>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</si>
  <si>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</si>
  <si>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</si>
  <si>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</si>
  <si>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</si>
  <si>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</si>
  <si>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</si>
  <si>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</si>
  <si>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</si>
  <si>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</si>
  <si>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</si>
  <si>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</si>
  <si>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</si>
  <si>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</si>
  <si>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</si>
  <si>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</si>
  <si>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</si>
  <si>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</si>
  <si>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</si>
  <si>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</si>
  <si>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</si>
  <si>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</si>
  <si>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</si>
  <si>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</si>
  <si>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</si>
  <si>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</si>
  <si>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</si>
  <si>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</si>
  <si>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</si>
  <si>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</si>
  <si>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</si>
  <si>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</si>
  <si>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</si>
  <si>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</si>
  <si>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</si>
  <si>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</si>
  <si>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</si>
  <si>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</si>
  <si>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</si>
  <si>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</si>
  <si>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</si>
  <si>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</si>
  <si>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</si>
  <si>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</si>
  <si>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</si>
  <si>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</si>
  <si>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</si>
  <si>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</si>
  <si>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</si>
  <si>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</si>
  <si>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</si>
  <si>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</si>
  <si>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</si>
  <si>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</si>
  <si>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</si>
  <si>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</si>
  <si>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</si>
  <si>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</si>
  <si>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</si>
  <si>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</si>
  <si>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</si>
  <si>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</si>
  <si>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</si>
  <si>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</si>
  <si>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</si>
  <si>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</si>
  <si>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</si>
  <si>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</si>
  <si>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</si>
  <si>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</si>
  <si>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</si>
  <si>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</si>
  <si>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</si>
  <si>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</si>
  <si>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</si>
  <si>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</si>
  <si>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</si>
  <si>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</si>
  <si>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</si>
  <si>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</si>
  <si>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</si>
  <si>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</si>
  <si>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</si>
  <si>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</si>
  <si>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</si>
  <si>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</si>
  <si>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</si>
  <si>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</si>
  <si>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</si>
  <si>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</si>
  <si>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</si>
  <si>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</si>
  <si>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</si>
  <si>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</si>
  <si>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</si>
  <si>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</si>
  <si>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</si>
  <si>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</si>
  <si>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</si>
  <si>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</si>
  <si>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</si>
  <si>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</si>
  <si>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</si>
  <si>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</si>
  <si>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</si>
  <si>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</si>
  <si>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</si>
  <si>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</si>
  <si>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</si>
  <si>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</si>
  <si>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</si>
  <si>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</si>
  <si>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</si>
  <si>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</si>
  <si>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</si>
  <si>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</si>
  <si>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</si>
  <si>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</si>
  <si>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</si>
  <si>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</si>
  <si>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</si>
  <si>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</si>
  <si>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</si>
  <si>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</si>
  <si>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</si>
  <si>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</si>
  <si>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</si>
  <si>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</si>
  <si>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</si>
  <si>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</si>
  <si>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</si>
  <si>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</si>
  <si>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</si>
  <si>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</si>
  <si>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</si>
  <si>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</si>
  <si>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</si>
  <si>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</si>
  <si>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</si>
  <si>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</si>
  <si>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</si>
  <si>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</si>
  <si>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</si>
  <si>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</si>
  <si>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</si>
  <si>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</si>
  <si>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</si>
  <si>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</si>
  <si>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</si>
  <si>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</si>
  <si>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</si>
  <si>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</si>
  <si>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</si>
  <si>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</si>
  <si>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</si>
  <si>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</si>
  <si>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</si>
  <si>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</si>
  <si>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</si>
  <si>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</si>
  <si>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</si>
  <si>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</si>
  <si>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</si>
  <si>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</si>
  <si>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</si>
  <si>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</si>
  <si>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</si>
  <si>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</si>
  <si>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</si>
  <si>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</si>
  <si>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</si>
  <si>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</si>
  <si>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</si>
  <si>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</si>
  <si>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</si>
  <si>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</si>
  <si>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</si>
  <si>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</si>
  <si>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</si>
  <si>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</si>
  <si>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</si>
  <si>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</si>
  <si>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</si>
  <si>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</si>
  <si>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</si>
  <si>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</si>
  <si>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</si>
  <si>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</si>
  <si>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</si>
  <si>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</si>
  <si>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</si>
  <si>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</si>
  <si>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</si>
  <si>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</si>
  <si>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</si>
  <si>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</si>
  <si>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</si>
  <si>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</si>
  <si>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</si>
  <si>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</si>
  <si>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</si>
  <si>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</si>
  <si>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</si>
  <si>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</si>
  <si>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</si>
  <si>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</si>
  <si>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</si>
  <si>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</si>
  <si>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</si>
  <si>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</si>
  <si>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</si>
  <si>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</si>
  <si>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</si>
  <si>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</si>
  <si>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</si>
  <si>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</si>
  <si>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</si>
  <si>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</si>
  <si>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</si>
  <si>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</si>
  <si>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</si>
  <si>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</si>
  <si>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</si>
  <si>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</si>
  <si>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</si>
  <si>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</si>
  <si>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</si>
  <si>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</si>
  <si>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</si>
  <si>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</si>
  <si>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</si>
  <si>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</si>
  <si>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</si>
  <si>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</si>
  <si>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</si>
  <si>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</si>
  <si>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</si>
  <si>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</si>
  <si>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</si>
  <si>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</si>
  <si>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</si>
  <si>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</si>
  <si>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</si>
  <si>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</si>
  <si>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</si>
  <si>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</si>
  <si>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</si>
  <si>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</si>
  <si>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</si>
  <si>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</si>
  <si>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</si>
  <si>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</si>
  <si>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</si>
  <si>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</si>
  <si>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</si>
  <si>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</si>
  <si>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</si>
  <si>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</si>
  <si>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</si>
  <si>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</si>
  <si>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</si>
  <si>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</si>
  <si>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</si>
  <si>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</si>
  <si>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</si>
  <si>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</si>
  <si>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</si>
  <si>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</si>
  <si>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</si>
  <si>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</si>
  <si>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</si>
  <si>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</si>
  <si>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</si>
  <si>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</si>
  <si>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</si>
  <si>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</si>
  <si>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</si>
  <si>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</si>
  <si>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</si>
  <si>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</si>
  <si>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</si>
  <si>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</si>
  <si>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</si>
  <si>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</si>
  <si>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</si>
  <si>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</si>
  <si>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</si>
  <si>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</si>
  <si>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</si>
  <si>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</si>
  <si>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</si>
  <si>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</si>
  <si>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</si>
  <si>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</si>
  <si>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</si>
  <si>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</si>
  <si>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</si>
  <si>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</si>
  <si>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</si>
  <si>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</si>
  <si>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</si>
  <si>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</si>
  <si>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</si>
  <si>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</si>
  <si>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</si>
  <si>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</si>
  <si>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</si>
  <si>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</si>
  <si>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</si>
  <si>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</si>
  <si>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</si>
  <si>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</si>
  <si>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</si>
  <si>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</si>
  <si>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</si>
  <si>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</si>
  <si>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</si>
  <si>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</si>
  <si>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</si>
  <si>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</si>
  <si>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</si>
  <si>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</si>
  <si>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</si>
  <si>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</si>
  <si>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</si>
  <si>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</si>
  <si>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</si>
  <si>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</si>
  <si>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</si>
  <si>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</si>
  <si>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</si>
  <si>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</si>
  <si>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</si>
  <si>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</si>
  <si>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</si>
  <si>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</si>
  <si>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</si>
  <si>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</si>
  <si>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</si>
  <si>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</si>
  <si>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</si>
  <si>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</si>
  <si>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</si>
  <si>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</si>
  <si>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</si>
  <si>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</si>
  <si>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</si>
  <si>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</si>
  <si>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</si>
  <si>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</si>
  <si>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</si>
  <si>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</si>
  <si>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</si>
  <si>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</si>
  <si>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</si>
  <si>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</si>
  <si>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</si>
  <si>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</si>
  <si>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</si>
  <si>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</si>
  <si>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</si>
  <si>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</si>
  <si>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</si>
  <si>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</si>
  <si>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</si>
  <si>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</si>
  <si>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</si>
  <si>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</si>
  <si>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</si>
  <si>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</si>
  <si>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</si>
  <si>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</si>
  <si>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</si>
  <si>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</si>
  <si>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</si>
  <si>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</si>
  <si>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</si>
  <si>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</si>
  <si>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</si>
  <si>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</si>
  <si>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</si>
  <si>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</si>
  <si>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</si>
  <si>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</si>
  <si>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</si>
  <si>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</si>
  <si>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</si>
  <si>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</si>
  <si>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</si>
  <si>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</si>
  <si>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</si>
  <si>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</si>
  <si>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</si>
  <si>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</si>
  <si>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</si>
  <si>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</si>
  <si>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</si>
  <si>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</si>
  <si>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</si>
  <si>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</si>
  <si>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</si>
  <si>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</si>
  <si>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</si>
  <si>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</si>
  <si>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</si>
  <si>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</si>
  <si>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</si>
  <si>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</si>
  <si>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</si>
  <si>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</si>
  <si>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</si>
  <si>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</si>
  <si>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</si>
  <si>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</si>
  <si>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</si>
  <si>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</si>
  <si>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</si>
  <si>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</si>
  <si>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</si>
  <si>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</si>
  <si>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</si>
  <si>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</si>
  <si>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</si>
  <si>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</si>
  <si>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</si>
  <si>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</si>
  <si>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</si>
  <si>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</si>
  <si>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</si>
  <si>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</si>
  <si>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</si>
  <si>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</si>
  <si>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</si>
  <si>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</si>
  <si>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</si>
  <si>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</si>
  <si>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</si>
  <si>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</si>
  <si>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</si>
  <si>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</si>
  <si>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</si>
  <si>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</si>
  <si>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</si>
  <si>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</si>
  <si>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</si>
  <si>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</si>
  <si>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</si>
  <si>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</si>
  <si>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</si>
  <si>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</si>
  <si>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</si>
  <si>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</si>
  <si>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</si>
  <si>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</si>
  <si>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</si>
  <si>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</si>
  <si>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</si>
  <si>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</si>
  <si>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</si>
  <si>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</si>
  <si>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</si>
  <si>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</si>
  <si>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</si>
  <si>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</si>
  <si>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</si>
  <si>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</si>
  <si>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</si>
  <si>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</si>
  <si>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</si>
  <si>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</si>
  <si>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</si>
  <si>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</si>
  <si>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</si>
  <si>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</si>
  <si>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</si>
  <si>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</si>
  <si>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</si>
  <si>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</si>
  <si>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</si>
  <si>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</si>
  <si>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</si>
  <si>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</si>
  <si>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</si>
  <si>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</si>
  <si>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</si>
  <si>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</si>
  <si>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</si>
  <si>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</si>
  <si>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</si>
  <si>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</si>
  <si>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</si>
  <si>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</si>
  <si>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</si>
  <si>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</si>
  <si>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</si>
  <si>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</si>
  <si>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</si>
  <si>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</si>
  <si>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</si>
  <si>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</si>
  <si>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</si>
  <si>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</si>
  <si>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</si>
  <si>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</si>
  <si>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</si>
  <si>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</si>
  <si>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</si>
  <si>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</si>
  <si>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</si>
  <si>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</si>
  <si>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</si>
  <si>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</si>
  <si>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</si>
  <si>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</si>
  <si>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</si>
  <si>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</si>
  <si>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</si>
  <si>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</si>
  <si>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</si>
  <si>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</si>
  <si>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</si>
  <si>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</si>
  <si>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</si>
  <si>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</si>
  <si>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</si>
  <si>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</si>
  <si>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</si>
  <si>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</si>
  <si>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</si>
  <si>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</si>
  <si>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</si>
  <si>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</si>
  <si>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</si>
  <si>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</si>
  <si>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</si>
  <si>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</si>
  <si>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</si>
  <si>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</si>
  <si>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</si>
  <si>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</si>
  <si>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</si>
  <si>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</si>
  <si>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</si>
  <si>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</si>
  <si>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</si>
  <si>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</si>
  <si>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</si>
  <si>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</si>
  <si>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</si>
  <si>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</si>
  <si>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</si>
  <si>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</si>
  <si>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</si>
  <si>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</si>
  <si>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</si>
  <si>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</si>
  <si>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</si>
  <si>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</si>
  <si>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</si>
  <si>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</si>
  <si>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</si>
  <si>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</si>
  <si>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</si>
  <si>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</si>
  <si>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</si>
  <si>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</si>
  <si>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</si>
  <si>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</si>
  <si>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</si>
  <si>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</si>
  <si>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</si>
  <si>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</si>
  <si>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</si>
  <si>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</si>
  <si>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</si>
  <si>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</si>
  <si>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</si>
  <si>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</si>
  <si>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</si>
  <si>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</si>
  <si>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</si>
  <si>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</si>
  <si>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</si>
  <si>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</si>
  <si>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</si>
  <si>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</si>
  <si>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</si>
  <si>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</si>
  <si>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</si>
  <si>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</si>
  <si>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</si>
  <si>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</si>
  <si>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</si>
  <si>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</si>
  <si>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</si>
  <si>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</si>
  <si>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</si>
  <si>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</si>
  <si>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</si>
  <si>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</si>
  <si>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</si>
  <si>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</si>
  <si>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</si>
  <si>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</si>
  <si>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</si>
  <si>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</si>
  <si>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</si>
  <si>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</si>
  <si>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</si>
  <si>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</si>
  <si>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</si>
  <si>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</si>
  <si>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</si>
  <si>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</si>
  <si>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</si>
  <si>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</si>
  <si>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</si>
  <si>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</si>
  <si>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</si>
  <si>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</si>
  <si>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</si>
  <si>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</si>
  <si>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</si>
  <si>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</si>
  <si>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</si>
  <si>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</si>
  <si>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</si>
  <si>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</si>
  <si>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</si>
  <si>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</si>
  <si>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</si>
  <si>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</si>
  <si>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</si>
  <si>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</si>
  <si>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</si>
  <si>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</si>
  <si>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</si>
  <si>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</si>
  <si>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</si>
  <si>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</si>
  <si>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</si>
  <si>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</si>
  <si>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</si>
  <si>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</si>
  <si>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</si>
  <si>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</si>
  <si>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</si>
  <si>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</si>
  <si>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</si>
  <si>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</si>
  <si>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</si>
  <si>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</si>
  <si>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</si>
  <si>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</si>
  <si>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</si>
  <si>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</si>
  <si>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</si>
  <si>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</si>
  <si>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</si>
  <si>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</si>
  <si>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</si>
  <si>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</si>
  <si>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</si>
  <si>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</si>
  <si>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</si>
  <si>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</si>
  <si>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</si>
  <si>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</si>
  <si>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</si>
  <si>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</si>
  <si>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</si>
  <si>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</si>
  <si>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</si>
  <si>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</si>
  <si>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</si>
  <si>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</si>
  <si>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</si>
  <si>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</si>
  <si>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</si>
  <si>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</si>
  <si>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</si>
  <si>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</si>
  <si>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</si>
  <si>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</si>
  <si>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</si>
  <si>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</si>
  <si>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</si>
  <si>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</si>
  <si>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</si>
  <si>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</si>
  <si>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</si>
  <si>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</si>
  <si>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</si>
  <si>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</si>
  <si>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</si>
  <si>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</si>
  <si>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</si>
  <si>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</si>
  <si>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</si>
  <si>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</si>
  <si>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</si>
  <si>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</si>
  <si>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</si>
  <si>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</si>
  <si>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</si>
  <si>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</si>
  <si>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</si>
  <si>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</si>
  <si>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</si>
  <si>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</si>
  <si>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</si>
  <si>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</si>
  <si>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</si>
  <si>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</si>
  <si>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</si>
  <si>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</si>
  <si>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</si>
  <si>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</si>
  <si>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</si>
  <si>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</si>
  <si>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</si>
  <si>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</si>
  <si>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</si>
  <si>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</si>
  <si>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</si>
  <si>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</si>
  <si>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</si>
  <si>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</si>
  <si>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</si>
  <si>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</si>
  <si>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</si>
  <si>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</si>
  <si>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</si>
  <si>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</si>
  <si>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</si>
  <si>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</si>
  <si>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</si>
  <si>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</si>
  <si>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</si>
  <si>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</si>
  <si>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</si>
  <si>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</si>
  <si>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</si>
  <si>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</si>
  <si>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</si>
  <si>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</si>
  <si>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</si>
  <si>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</si>
  <si>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</si>
  <si>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</si>
  <si>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</si>
  <si>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</si>
  <si>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</si>
  <si>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</si>
  <si>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</si>
  <si>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</si>
  <si>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</si>
  <si>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</si>
  <si>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</si>
  <si>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</si>
  <si>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</si>
  <si>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</si>
  <si>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</si>
  <si>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</si>
  <si>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</si>
  <si>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</si>
  <si>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</si>
  <si>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</si>
  <si>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</si>
  <si>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</si>
  <si>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</si>
  <si>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</si>
  <si>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</si>
  <si>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</si>
  <si>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</si>
  <si>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</si>
  <si>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</si>
  <si>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</si>
  <si>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</si>
  <si>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</si>
  <si>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</si>
  <si>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</si>
  <si>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</si>
  <si>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</si>
  <si>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</si>
  <si>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</si>
  <si>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</si>
  <si>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</si>
  <si>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</si>
  <si>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</si>
  <si>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</si>
  <si>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</si>
  <si>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</si>
  <si>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</si>
  <si>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</si>
  <si>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</si>
  <si>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</si>
  <si>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</si>
  <si>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</si>
  <si>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</si>
  <si>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</si>
  <si>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</si>
  <si>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</si>
  <si>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</si>
  <si>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</si>
  <si>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</si>
  <si>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</si>
  <si>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</si>
  <si>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</si>
  <si>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</si>
  <si>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</si>
  <si>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</si>
  <si>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</si>
  <si>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</si>
  <si>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</si>
  <si>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</si>
  <si>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</si>
  <si>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</si>
  <si>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</si>
  <si>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</si>
  <si>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</si>
  <si>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</si>
  <si>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</si>
  <si>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</si>
  <si>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</si>
  <si>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</si>
  <si>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</si>
  <si>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</si>
  <si>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</si>
  <si>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</si>
  <si>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</si>
  <si>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</si>
  <si>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</si>
  <si>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</si>
  <si>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</si>
  <si>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</si>
  <si>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</si>
  <si>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</si>
  <si>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</si>
  <si>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</si>
  <si>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</si>
  <si>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</si>
  <si>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</si>
  <si>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</si>
  <si>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</si>
  <si>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</si>
  <si>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</si>
  <si>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</si>
  <si>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</si>
  <si>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</si>
  <si>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</si>
  <si>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</si>
  <si>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</si>
  <si>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</si>
  <si>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</si>
  <si>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</si>
  <si>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</si>
  <si>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</si>
  <si>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</si>
  <si>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</si>
  <si>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</si>
  <si>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</si>
  <si>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</si>
  <si>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</si>
  <si>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</si>
  <si>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</si>
  <si>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</si>
  <si>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</si>
  <si>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</si>
  <si>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</si>
  <si>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</si>
  <si>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</si>
  <si>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</si>
  <si>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</si>
  <si>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</si>
  <si>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</si>
  <si>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</si>
  <si>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</si>
  <si>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</si>
  <si>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</si>
  <si>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</si>
  <si>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</si>
  <si>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</si>
  <si>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</si>
  <si>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</si>
  <si>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</si>
  <si>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</si>
  <si>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</si>
  <si>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</si>
  <si>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</si>
  <si>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</si>
  <si>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</si>
  <si>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</si>
  <si>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</si>
  <si>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</si>
  <si>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</si>
  <si>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</si>
  <si>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</si>
  <si>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</si>
  <si>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</si>
  <si>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</si>
  <si>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</si>
  <si>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</si>
  <si>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</si>
  <si>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</si>
  <si>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</si>
  <si>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</si>
  <si>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</si>
  <si>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</si>
  <si>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</si>
  <si>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</si>
  <si>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</si>
  <si>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</si>
  <si>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</si>
  <si>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</si>
  <si>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</si>
  <si>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</si>
  <si>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</si>
  <si>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</si>
  <si>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</si>
  <si>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</si>
  <si>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</si>
  <si>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</si>
  <si>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</si>
  <si>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</si>
  <si>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</si>
  <si>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</si>
  <si>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</si>
  <si>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</si>
  <si>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</si>
  <si>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</si>
  <si>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</si>
  <si>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</si>
  <si>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</si>
  <si>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</si>
  <si>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</si>
  <si>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</si>
  <si>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</si>
  <si>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</si>
  <si>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</si>
  <si>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</si>
  <si>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</si>
  <si>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</si>
  <si>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</si>
  <si>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</si>
  <si>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</si>
  <si>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</si>
  <si>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</si>
  <si>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</si>
  <si>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</si>
  <si>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</si>
  <si>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</si>
  <si>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</si>
  <si>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</si>
  <si>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</si>
  <si>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</si>
  <si>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</si>
  <si>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</si>
  <si>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</si>
  <si>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</si>
  <si>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</si>
  <si>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</si>
  <si>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</si>
  <si>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</si>
  <si>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</si>
  <si>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</si>
  <si>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</si>
  <si>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</si>
  <si>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</si>
  <si>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</si>
  <si>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</si>
  <si>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</si>
  <si>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</si>
  <si>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</si>
  <si>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</si>
  <si>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</si>
  <si>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</si>
  <si>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</si>
  <si>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</si>
  <si>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</si>
  <si>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</si>
  <si>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</si>
  <si>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</si>
  <si>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</si>
  <si>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</si>
  <si>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</si>
  <si>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</si>
  <si>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</si>
  <si>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</si>
  <si>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</si>
  <si>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</si>
  <si>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</si>
  <si>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</si>
  <si>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</si>
  <si>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</si>
  <si>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</si>
  <si>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</si>
  <si>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</si>
  <si>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</si>
  <si>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</si>
  <si>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</si>
  <si>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</si>
  <si>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</si>
  <si>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</si>
  <si>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</si>
  <si>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</si>
  <si>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</si>
  <si>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</si>
  <si>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</si>
  <si>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</si>
  <si>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</si>
  <si>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</si>
  <si>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</si>
  <si>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</si>
  <si>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</si>
  <si>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</si>
  <si>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</si>
  <si>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</si>
  <si>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</si>
  <si>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</si>
  <si>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</si>
  <si>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</si>
  <si>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</si>
  <si>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</si>
  <si>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</si>
  <si>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</si>
  <si>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</si>
  <si>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</si>
  <si>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</si>
  <si>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</si>
  <si>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</si>
  <si>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</si>
  <si>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</si>
  <si>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</si>
  <si>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</si>
  <si>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</si>
  <si>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</si>
  <si>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</si>
  <si>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</si>
  <si>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</si>
  <si>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</si>
  <si>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</si>
  <si>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</si>
  <si>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</si>
  <si>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</si>
  <si>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</si>
  <si>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</si>
  <si>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</si>
  <si>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</si>
  <si>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</si>
  <si>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</si>
  <si>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</si>
  <si>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</si>
  <si>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</si>
  <si>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</si>
  <si>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</si>
  <si>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</si>
  <si>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</si>
  <si>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</si>
  <si>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</si>
  <si>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</si>
  <si>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</si>
  <si>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</si>
  <si>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</si>
  <si>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</si>
  <si>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</si>
  <si>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</si>
  <si>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</si>
  <si>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</si>
  <si>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</si>
  <si>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</si>
  <si>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</si>
  <si>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</si>
  <si>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</si>
  <si>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</si>
  <si>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</si>
  <si>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</si>
  <si>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</si>
  <si>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</si>
  <si>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</si>
  <si>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</si>
  <si>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</si>
  <si>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</si>
  <si>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</si>
  <si>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</si>
  <si>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</si>
  <si>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</si>
  <si>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</si>
  <si>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</si>
  <si>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</si>
  <si>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</si>
  <si>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</si>
  <si>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</si>
  <si>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</si>
  <si>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</si>
  <si>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</si>
  <si>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</si>
  <si>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</si>
  <si>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</si>
  <si>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</si>
  <si>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</si>
  <si>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</si>
  <si>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</si>
  <si>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</si>
  <si>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</si>
  <si>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</si>
  <si>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</si>
  <si>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</si>
  <si>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</si>
  <si>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</si>
  <si>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</si>
  <si>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</si>
  <si>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</si>
  <si>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</si>
  <si>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</si>
  <si>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</si>
  <si>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</si>
  <si>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</si>
  <si>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</si>
  <si>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</si>
  <si>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</si>
  <si>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</si>
  <si>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</si>
  <si>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</si>
  <si>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</si>
  <si>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</si>
  <si>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</si>
  <si>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</si>
  <si>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</si>
  <si>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</si>
  <si>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</si>
  <si>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</si>
  <si>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</si>
  <si>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</si>
  <si>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</si>
  <si>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</si>
  <si>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</si>
  <si>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</si>
  <si>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</si>
  <si>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</si>
  <si>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</si>
  <si>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</si>
  <si>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</si>
  <si>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</si>
  <si>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</si>
  <si>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</si>
  <si>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</si>
  <si>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</si>
  <si>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</si>
  <si>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</si>
  <si>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</si>
  <si>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</si>
  <si>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</si>
  <si>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</si>
  <si>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</si>
  <si>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</si>
  <si>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</si>
  <si>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</si>
  <si>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</si>
  <si>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</si>
  <si>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</si>
  <si>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</si>
  <si>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</si>
  <si>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</si>
  <si>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</si>
  <si>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</si>
  <si>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</si>
  <si>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</si>
  <si>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</si>
  <si>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</si>
  <si>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</si>
  <si>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</si>
  <si>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</si>
  <si>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</si>
  <si>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</si>
  <si>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</si>
  <si>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</si>
  <si>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</si>
  <si>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</si>
  <si>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</si>
  <si>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</si>
  <si>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</si>
  <si>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</si>
  <si>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</si>
  <si>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</si>
  <si>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</si>
  <si>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</si>
  <si>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</si>
  <si>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</si>
  <si>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</si>
  <si>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</si>
  <si>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</si>
  <si>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</si>
  <si>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</si>
  <si>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</si>
  <si>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</si>
  <si>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</si>
  <si>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</si>
  <si>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</si>
  <si>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</si>
  <si>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</si>
  <si>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</si>
  <si>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</si>
  <si>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</si>
  <si>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</si>
  <si>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</si>
  <si>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</si>
  <si>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</si>
  <si>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</si>
  <si>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</si>
  <si>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</si>
  <si>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</si>
  <si>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</si>
  <si>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</si>
  <si>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</si>
  <si>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</si>
  <si>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</si>
  <si>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</si>
  <si>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</si>
  <si>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</si>
  <si>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</si>
  <si>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</si>
  <si>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</si>
  <si>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</si>
  <si>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</si>
  <si>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</si>
  <si>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</si>
  <si>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</si>
  <si>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</si>
  <si>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</si>
  <si>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</si>
  <si>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</si>
  <si>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</si>
  <si>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</si>
  <si>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</si>
  <si>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</si>
  <si>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</si>
  <si>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</si>
  <si>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</si>
  <si>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</si>
  <si>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</si>
  <si>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</si>
  <si>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</si>
  <si>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</si>
  <si>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</si>
  <si>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</si>
  <si>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</si>
  <si>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</si>
  <si>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</si>
  <si>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</si>
  <si>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</si>
  <si>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</si>
  <si>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</si>
  <si>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</si>
  <si>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</si>
  <si>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</si>
  <si>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</si>
  <si>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</si>
  <si>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</si>
  <si>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</si>
  <si>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</si>
  <si>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</si>
  <si>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</si>
  <si>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</si>
  <si>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</si>
  <si>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</si>
  <si>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</si>
  <si>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</si>
  <si>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</si>
  <si>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</si>
  <si>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</si>
  <si>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</si>
  <si>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</si>
  <si>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</si>
  <si>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</si>
  <si>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</si>
  <si>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</si>
  <si>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</si>
  <si>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</si>
  <si>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</si>
  <si>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</si>
  <si>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</si>
  <si>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</si>
  <si>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</si>
  <si>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</si>
  <si>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</si>
  <si>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</si>
  <si>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</si>
  <si>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</si>
  <si>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</si>
  <si>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</si>
  <si>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</si>
  <si>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</si>
  <si>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</si>
  <si>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</si>
  <si>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</si>
  <si>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</si>
  <si>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</si>
  <si>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</si>
  <si>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</si>
  <si>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</si>
  <si>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</si>
  <si>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</si>
  <si>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</si>
  <si>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</si>
  <si>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</si>
  <si>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</si>
  <si>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</si>
  <si>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</si>
  <si>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</si>
  <si>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</si>
  <si>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</si>
  <si>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</si>
  <si>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</si>
  <si>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</si>
  <si>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</si>
  <si>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</si>
  <si>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</si>
  <si>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</si>
  <si>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</si>
  <si>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</si>
  <si>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</si>
  <si>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</si>
  <si>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</si>
  <si>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</si>
  <si>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</si>
  <si>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</si>
  <si>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</si>
  <si>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</si>
  <si>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</si>
  <si>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</si>
  <si>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</si>
  <si>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</si>
  <si>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</si>
  <si>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</si>
  <si>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</si>
  <si>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</si>
  <si>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</si>
  <si>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</si>
  <si>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</si>
  <si>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</si>
  <si>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</si>
  <si>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</si>
  <si>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</si>
  <si>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</si>
  <si>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</si>
  <si>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</si>
  <si>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</si>
  <si>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</si>
  <si>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</si>
  <si>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</si>
  <si>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</si>
  <si>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</si>
  <si>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</si>
  <si>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</si>
  <si>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</si>
  <si>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</si>
  <si>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</si>
  <si>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</si>
  <si>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</si>
  <si>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</si>
  <si>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</si>
  <si>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</si>
  <si>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</si>
  <si>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</si>
  <si>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</si>
  <si>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</si>
  <si>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</si>
  <si>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</si>
  <si>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</si>
  <si>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</si>
  <si>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</si>
  <si>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</si>
  <si>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</si>
  <si>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</si>
  <si>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</si>
  <si>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</si>
  <si>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</si>
  <si>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</si>
  <si>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</si>
  <si>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</si>
  <si>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</si>
  <si>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</si>
  <si>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</si>
  <si>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</si>
  <si>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</si>
  <si>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</si>
  <si>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</si>
  <si>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</si>
  <si>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</si>
  <si>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</si>
  <si>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</si>
  <si>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</si>
  <si>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</si>
  <si>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</si>
  <si>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</si>
  <si>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</si>
  <si>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</si>
  <si>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</si>
  <si>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</si>
  <si>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</si>
  <si>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</si>
  <si>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</si>
  <si>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</si>
  <si>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</si>
  <si>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</si>
  <si>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</si>
  <si>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</si>
  <si>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</si>
  <si>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</si>
  <si>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</si>
  <si>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</si>
  <si>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</si>
  <si>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</si>
  <si>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</si>
  <si>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</si>
  <si>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</si>
  <si>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</si>
  <si>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</si>
  <si>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</si>
  <si>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</si>
  <si>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</si>
  <si>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</si>
  <si>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</si>
  <si>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</si>
  <si>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</si>
  <si>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</si>
  <si>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</si>
  <si>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</si>
  <si>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</si>
  <si>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</si>
  <si>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</si>
  <si>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</si>
  <si>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</si>
  <si>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</si>
  <si>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</si>
  <si>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</si>
  <si>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</si>
  <si>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</si>
  <si>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</si>
  <si>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</si>
  <si>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</si>
  <si>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</si>
  <si>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</si>
  <si>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</si>
  <si>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</si>
  <si>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</si>
  <si>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</si>
  <si>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</si>
  <si>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</si>
  <si>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</si>
  <si>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</si>
  <si>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</si>
  <si>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</si>
  <si>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</si>
  <si>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</si>
  <si>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</si>
  <si>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</si>
  <si>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</si>
  <si>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</si>
  <si>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</si>
  <si>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</si>
  <si>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</si>
  <si>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</si>
  <si>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</si>
  <si>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</si>
  <si>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</si>
  <si>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</si>
  <si>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</si>
  <si>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</si>
  <si>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</si>
  <si>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</si>
  <si>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</si>
  <si>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</si>
  <si>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</si>
  <si>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</si>
  <si>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</si>
  <si>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</si>
  <si>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</si>
  <si>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</si>
  <si>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</si>
  <si>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</si>
  <si>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</si>
  <si>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</si>
  <si>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</si>
  <si>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</si>
  <si>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</si>
  <si>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</si>
  <si>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</si>
  <si>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</si>
  <si>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</si>
  <si>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</si>
  <si>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</si>
  <si>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</si>
  <si>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</si>
  <si>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</si>
  <si>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</si>
  <si>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</si>
  <si>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</si>
  <si>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</si>
  <si>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</si>
  <si>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</si>
  <si>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</si>
  <si>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</si>
  <si>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</si>
  <si>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</si>
  <si>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</si>
  <si>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</si>
  <si>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</si>
  <si>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</si>
  <si>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</si>
  <si>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</si>
  <si>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</si>
  <si>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</si>
  <si>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</si>
  <si>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</si>
  <si>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</si>
  <si>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</si>
  <si>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</si>
  <si>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</si>
  <si>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</si>
  <si>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</si>
  <si>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</si>
  <si>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</si>
  <si>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</si>
  <si>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</si>
  <si>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</si>
  <si>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</si>
  <si>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</si>
  <si>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</si>
  <si>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</si>
  <si>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</si>
  <si>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</si>
  <si>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</si>
  <si>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</si>
  <si>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</si>
  <si>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</si>
  <si>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</si>
  <si>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</si>
  <si>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</si>
  <si>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</si>
  <si>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</si>
  <si>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</si>
  <si>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</si>
  <si>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</si>
  <si>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</si>
  <si>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</si>
  <si>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</si>
  <si>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</si>
  <si>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</si>
  <si>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</si>
  <si>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</si>
  <si>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</si>
  <si>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</si>
  <si>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</si>
  <si>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</si>
  <si>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</si>
  <si>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</si>
  <si>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</si>
  <si>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</si>
  <si>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</si>
  <si>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</si>
  <si>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</si>
  <si>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</si>
  <si>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</si>
  <si>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</si>
  <si>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</si>
  <si>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</si>
  <si>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</si>
  <si>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</si>
  <si>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</si>
  <si>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</si>
  <si>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</si>
  <si>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</si>
  <si>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</si>
  <si>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</si>
  <si>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</si>
  <si>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</si>
  <si>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</si>
  <si>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</si>
  <si>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</si>
  <si>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</si>
  <si>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</si>
  <si>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</si>
  <si>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</si>
  <si>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</si>
  <si>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</si>
  <si>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</si>
  <si>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</si>
  <si>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</si>
  <si>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</si>
  <si>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</si>
  <si>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</si>
  <si>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</si>
  <si>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</si>
  <si>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</si>
  <si>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</si>
  <si>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</si>
  <si>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</si>
  <si>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</si>
  <si>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</si>
  <si>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</si>
  <si>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</si>
  <si>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</si>
  <si>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</si>
  <si>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</si>
  <si>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</si>
  <si>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</si>
  <si>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</si>
  <si>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</si>
  <si>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</si>
  <si>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</si>
  <si>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</si>
  <si>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</si>
  <si>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</si>
  <si>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</si>
  <si>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</si>
  <si>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</si>
  <si>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</si>
  <si>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</si>
  <si>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</si>
  <si>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</si>
  <si>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</si>
  <si>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</si>
  <si>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</si>
  <si>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</si>
  <si>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</si>
  <si>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</si>
  <si>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</si>
  <si>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</si>
  <si>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</si>
  <si>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</si>
  <si>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</si>
  <si>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</si>
  <si>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</si>
  <si>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</si>
  <si>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</si>
  <si>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</si>
  <si>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</si>
  <si>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</si>
  <si>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</si>
  <si>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</si>
  <si>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</si>
  <si>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</si>
  <si>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</si>
  <si>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</si>
  <si>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</si>
  <si>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</si>
  <si>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</si>
  <si>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</si>
  <si>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</si>
  <si>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</si>
  <si>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</si>
  <si>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</si>
  <si>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</si>
  <si>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</si>
  <si>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</si>
  <si>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</si>
  <si>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</si>
  <si>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</si>
  <si>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</si>
  <si>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</si>
  <si>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</si>
  <si>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</si>
  <si>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</si>
  <si>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</si>
  <si>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</si>
  <si>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</si>
  <si>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</si>
  <si>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</si>
  <si>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</si>
  <si>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</si>
  <si>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</si>
  <si>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</si>
  <si>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</si>
  <si>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</si>
  <si>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</si>
  <si>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</si>
  <si>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</si>
  <si>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</si>
  <si>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</si>
  <si>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</si>
  <si>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</si>
  <si>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</si>
  <si>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</si>
  <si>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</si>
  <si>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</si>
  <si>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</si>
  <si>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</si>
  <si>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</si>
  <si>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</si>
  <si>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</si>
  <si>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</si>
  <si>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</si>
  <si>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</si>
  <si>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</si>
  <si>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</si>
  <si>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</si>
  <si>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</si>
  <si>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</si>
  <si>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</si>
  <si>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</si>
  <si>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</si>
  <si>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</si>
  <si>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</si>
  <si>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</si>
  <si>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</si>
  <si>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</si>
  <si>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</si>
  <si>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</si>
  <si>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</si>
  <si>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</si>
  <si>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</si>
  <si>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</si>
  <si>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</si>
  <si>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</si>
  <si>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</si>
  <si>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</si>
  <si>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</si>
  <si>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</si>
  <si>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</si>
  <si>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</si>
  <si>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</si>
  <si>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</si>
  <si>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</si>
  <si>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</si>
  <si>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</si>
  <si>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</si>
  <si>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</si>
  <si>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</si>
  <si>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</si>
  <si>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</si>
  <si>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</si>
  <si>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</si>
  <si>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</si>
  <si>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</si>
  <si>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</si>
  <si>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</si>
  <si>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</si>
  <si>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</si>
  <si>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</si>
  <si>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</si>
  <si>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</si>
  <si>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</si>
  <si>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</si>
  <si>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</si>
  <si>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</si>
  <si>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</si>
  <si>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</si>
  <si>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</si>
  <si>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</si>
  <si>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</si>
  <si>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</si>
  <si>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</si>
  <si>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</si>
  <si>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</si>
  <si>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</si>
  <si>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</si>
  <si>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</si>
  <si>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</si>
  <si>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</si>
  <si>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</si>
  <si>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</si>
  <si>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</si>
  <si>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</si>
  <si>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</si>
  <si>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</si>
  <si>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</si>
  <si>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</si>
  <si>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</si>
  <si>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</si>
  <si>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</si>
  <si>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</si>
  <si>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</si>
  <si>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</si>
  <si>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</si>
  <si>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</si>
  <si>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</si>
  <si>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</si>
  <si>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</si>
  <si>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</si>
  <si>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</si>
  <si>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</si>
  <si>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</si>
  <si>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</si>
  <si>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</si>
  <si>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</si>
  <si>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</si>
  <si>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</si>
  <si>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</si>
  <si>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</si>
  <si>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</si>
  <si>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</si>
  <si>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</si>
  <si>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</si>
  <si>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</si>
  <si>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</si>
  <si>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</si>
  <si>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</si>
  <si>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</si>
  <si>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</si>
  <si>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</si>
  <si>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</si>
  <si>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</si>
  <si>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</si>
  <si>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</si>
  <si>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</si>
  <si>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</si>
  <si>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</si>
  <si>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</si>
  <si>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</si>
  <si>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</si>
  <si>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</si>
  <si>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</si>
  <si>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</si>
  <si>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</si>
  <si>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</si>
  <si>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</si>
  <si>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</si>
  <si>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</si>
  <si>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</si>
  <si>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</si>
  <si>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</si>
  <si>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</si>
  <si>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</si>
  <si>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</si>
  <si>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</si>
  <si>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</si>
  <si>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</si>
  <si>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</si>
  <si>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</si>
  <si>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</si>
  <si>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</si>
  <si>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</si>
  <si>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</si>
  <si>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</si>
  <si>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</si>
  <si>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</si>
  <si>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</si>
  <si>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</si>
  <si>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</si>
  <si>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</si>
  <si>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</si>
  <si>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</si>
  <si>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</si>
  <si>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</si>
  <si>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</si>
  <si>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</si>
  <si>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</si>
  <si>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</si>
  <si>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</si>
  <si>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</si>
  <si>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</si>
  <si>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</si>
  <si>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</si>
  <si>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</si>
  <si>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</si>
  <si>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</si>
  <si>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</si>
  <si>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</si>
  <si>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</si>
  <si>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</si>
  <si>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</si>
  <si>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</si>
  <si>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</si>
  <si>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</si>
  <si>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</si>
  <si>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</si>
  <si>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</si>
  <si>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</si>
  <si>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</si>
  <si>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</si>
  <si>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</si>
  <si>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</si>
  <si>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</si>
  <si>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</si>
  <si>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</si>
  <si>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</si>
  <si>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</si>
  <si>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</si>
  <si>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</si>
  <si>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</si>
  <si>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</si>
  <si>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</si>
  <si>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</si>
  <si>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</si>
  <si>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</si>
  <si>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</si>
  <si>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</si>
  <si>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</si>
  <si>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</si>
  <si>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</si>
  <si>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</si>
  <si>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</si>
  <si>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</si>
  <si>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</si>
  <si>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</si>
  <si>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</si>
  <si>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</si>
  <si>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</si>
  <si>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</si>
  <si>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</si>
  <si>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</si>
  <si>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</si>
  <si>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</si>
  <si>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</si>
  <si>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</si>
  <si>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</si>
  <si>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</si>
  <si>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</si>
  <si>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</si>
  <si>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</si>
  <si>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</si>
  <si>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</si>
  <si>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</si>
  <si>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</si>
  <si>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</si>
  <si>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</si>
  <si>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</si>
  <si>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</si>
  <si>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</si>
  <si>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</si>
  <si>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</si>
  <si>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</si>
  <si>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</si>
  <si>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</si>
  <si>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</si>
  <si>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</si>
  <si>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</si>
  <si>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</si>
  <si>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</si>
  <si>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</si>
  <si>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</si>
  <si>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</si>
  <si>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</si>
  <si>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</si>
  <si>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</si>
  <si>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</si>
  <si>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</si>
  <si>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</si>
  <si>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</si>
  <si>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</si>
  <si>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</si>
  <si>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</si>
  <si>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</si>
  <si>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</si>
  <si>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</si>
  <si>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</si>
  <si>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</si>
  <si>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</si>
  <si>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</si>
  <si>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</si>
  <si>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</si>
  <si>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</si>
  <si>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</si>
  <si>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</si>
  <si>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</si>
  <si>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</si>
  <si>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</si>
  <si>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</si>
  <si>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</si>
  <si>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</si>
  <si>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</si>
  <si>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</si>
  <si>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</si>
  <si>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</si>
  <si>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</si>
  <si>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</si>
  <si>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</si>
  <si>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</si>
  <si>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</si>
  <si>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</si>
  <si>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</si>
  <si>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</si>
  <si>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</si>
  <si>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</si>
  <si>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</si>
  <si>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</si>
  <si>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</si>
  <si>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</si>
  <si>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</si>
  <si>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</si>
  <si>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</si>
  <si>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</si>
  <si>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</si>
  <si>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</si>
  <si>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</si>
  <si>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</si>
  <si>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</si>
  <si>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</si>
  <si>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</si>
  <si>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</si>
  <si>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</si>
  <si>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</si>
  <si>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</si>
  <si>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</si>
  <si>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</si>
  <si>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</si>
  <si>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</si>
  <si>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</si>
  <si>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</si>
  <si>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</si>
  <si>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</si>
  <si>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</si>
  <si>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</si>
  <si>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</si>
  <si>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</si>
  <si>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</si>
  <si>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</si>
  <si>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</si>
  <si>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</si>
  <si>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</si>
  <si>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</si>
  <si>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</si>
  <si>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</si>
  <si>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</si>
  <si>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</si>
  <si>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</si>
  <si>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</si>
  <si>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</si>
  <si>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</si>
  <si>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</si>
  <si>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</si>
  <si>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</si>
  <si>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</si>
  <si>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</si>
  <si>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</si>
  <si>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</si>
  <si>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</si>
  <si>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</si>
  <si>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</si>
  <si>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</si>
  <si>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</si>
  <si>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</si>
  <si>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</si>
  <si>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</si>
  <si>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</si>
  <si>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</si>
  <si>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</si>
  <si>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</si>
  <si>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</si>
  <si>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</si>
  <si>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</si>
  <si>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</si>
  <si>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</si>
  <si>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</si>
  <si>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</si>
  <si>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</si>
  <si>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</si>
  <si>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</si>
  <si>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</si>
  <si>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</si>
  <si>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</si>
  <si>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</si>
  <si>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</si>
  <si>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</si>
  <si>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</si>
  <si>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</si>
  <si>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</si>
  <si>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</si>
  <si>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</si>
  <si>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</si>
  <si>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</si>
  <si>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</si>
  <si>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</si>
  <si>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</si>
  <si>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</si>
  <si>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</si>
  <si>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</si>
  <si>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</si>
  <si>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</si>
  <si>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</si>
  <si>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</si>
  <si>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</si>
  <si>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</si>
  <si>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</si>
  <si>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</si>
  <si>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</si>
  <si>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</si>
  <si>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</si>
  <si>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</si>
  <si>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</si>
  <si>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</si>
  <si>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</si>
  <si>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</si>
  <si>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</si>
  <si>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</si>
  <si>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</si>
  <si>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</si>
  <si>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</si>
  <si>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</si>
  <si>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</si>
  <si>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</si>
  <si>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</si>
  <si>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</si>
  <si>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</si>
  <si>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</si>
  <si>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</si>
  <si>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</si>
  <si>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</si>
  <si>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</si>
  <si>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</si>
  <si>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</si>
  <si>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</si>
  <si>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</si>
  <si>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</si>
  <si>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</si>
  <si>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</si>
  <si>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</si>
  <si>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</si>
  <si>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</si>
  <si>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</si>
  <si>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</si>
  <si>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</si>
  <si>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</si>
  <si>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</si>
  <si>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</si>
  <si>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</si>
  <si>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</si>
  <si>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</si>
  <si>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</si>
  <si>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</si>
  <si>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</si>
  <si>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</si>
  <si>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</si>
  <si>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</si>
  <si>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</si>
  <si>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</si>
  <si>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</si>
  <si>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</si>
  <si>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</si>
  <si>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</si>
  <si>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</si>
  <si>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</si>
  <si>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</si>
  <si>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</si>
  <si>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</si>
  <si>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</si>
  <si>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</si>
  <si>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</si>
  <si>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</si>
  <si>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</si>
  <si>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</si>
  <si>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</si>
  <si>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</si>
  <si>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</si>
  <si>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</si>
  <si>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</si>
  <si>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</si>
  <si>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</si>
  <si>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</si>
  <si>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</si>
  <si>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</si>
  <si>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</si>
  <si>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</si>
  <si>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</si>
  <si>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</si>
  <si>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</si>
  <si>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</si>
  <si>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</si>
  <si>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</si>
  <si>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</si>
  <si>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</si>
  <si>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</si>
  <si>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</si>
  <si>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</si>
  <si>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</si>
  <si>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</si>
  <si>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</si>
  <si>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</si>
  <si>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</si>
  <si>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</si>
  <si>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</si>
  <si>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</si>
  <si>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</si>
  <si>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</si>
  <si>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</si>
  <si>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</si>
  <si>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</si>
  <si>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</si>
  <si>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</si>
  <si>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</si>
  <si>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</si>
  <si>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</si>
  <si>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</si>
  <si>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</si>
  <si>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</si>
  <si>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</si>
  <si>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</si>
  <si>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</si>
  <si>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</si>
  <si>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</si>
  <si>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</si>
  <si>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</si>
  <si>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</si>
  <si>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</si>
  <si>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</si>
  <si>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</si>
  <si>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</si>
  <si>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</si>
  <si>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</si>
  <si>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</si>
  <si>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</si>
  <si>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</si>
  <si>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</si>
  <si>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</si>
  <si>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</si>
  <si>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</si>
  <si>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</si>
  <si>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</si>
  <si>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</si>
  <si>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</si>
  <si>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</si>
  <si>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</si>
  <si>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</si>
  <si>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</si>
  <si>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</si>
  <si>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</si>
  <si>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</si>
  <si>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</si>
  <si>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</si>
  <si>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</si>
  <si>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</si>
  <si>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</si>
  <si>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</si>
  <si>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</si>
  <si>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</si>
  <si>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</si>
  <si>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</si>
  <si>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</si>
  <si>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</si>
  <si>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</si>
  <si>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</si>
  <si>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</si>
  <si>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</si>
  <si>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</si>
  <si>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</si>
  <si>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</si>
  <si>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</si>
  <si>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</si>
  <si>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</si>
  <si>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</si>
  <si>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</si>
  <si>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</si>
  <si>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</si>
  <si>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</si>
  <si>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</si>
  <si>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</si>
  <si>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</si>
  <si>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</si>
  <si>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</si>
  <si>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</si>
  <si>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</si>
  <si>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</si>
  <si>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</si>
  <si>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</si>
  <si>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</si>
  <si>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</si>
  <si>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</si>
  <si>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</si>
  <si>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</si>
  <si>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</si>
  <si>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</si>
  <si>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</si>
  <si>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</si>
  <si>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</si>
  <si>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</si>
  <si>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</si>
  <si>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</si>
  <si>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</si>
  <si>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</si>
  <si>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</si>
  <si>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</si>
  <si>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</si>
  <si>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</si>
  <si>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</si>
  <si>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</si>
  <si>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</si>
  <si>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</si>
  <si>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</si>
  <si>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</si>
  <si>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</si>
  <si>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</si>
  <si>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</si>
  <si>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</si>
  <si>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</si>
  <si>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</si>
  <si>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</si>
  <si>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</si>
  <si>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</si>
  <si>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</si>
  <si>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</si>
  <si>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</si>
  <si>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</si>
  <si>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</si>
  <si>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</si>
  <si>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</si>
  <si>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</si>
  <si>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</si>
  <si>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</si>
  <si>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</si>
  <si>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</si>
  <si>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</si>
  <si>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</si>
  <si>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</si>
  <si>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</si>
  <si>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</si>
  <si>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</si>
  <si>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</si>
  <si>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</si>
  <si>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</si>
  <si>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</si>
  <si>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</si>
  <si>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</si>
  <si>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</si>
  <si>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</si>
  <si>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</si>
  <si>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</si>
  <si>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</si>
  <si>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</si>
  <si>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</si>
  <si>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</si>
  <si>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</si>
  <si>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</si>
  <si>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</si>
  <si>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</si>
  <si>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</si>
  <si>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</si>
  <si>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</si>
  <si>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</si>
  <si>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</si>
  <si>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</si>
  <si>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</si>
  <si>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</si>
  <si>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</si>
  <si>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</si>
  <si>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</si>
  <si>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</si>
  <si>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</si>
  <si>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</si>
  <si>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</si>
  <si>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</si>
  <si>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</si>
  <si>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</si>
  <si>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</si>
  <si>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</si>
  <si>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</si>
  <si>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</si>
  <si>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</si>
  <si>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</si>
  <si>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</si>
  <si>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</si>
  <si>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</si>
  <si>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</si>
  <si>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</si>
  <si>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</si>
  <si>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</si>
  <si>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</si>
  <si>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</si>
  <si>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</si>
  <si>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</si>
  <si>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</si>
  <si>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</si>
  <si>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</si>
  <si>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</si>
  <si>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</si>
  <si>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</si>
  <si>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</si>
  <si>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</si>
  <si>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</si>
  <si>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</si>
  <si>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</si>
  <si>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</si>
  <si>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</si>
  <si>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</si>
  <si>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</si>
  <si>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</si>
  <si>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</si>
  <si>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</si>
  <si>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</si>
  <si>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</si>
  <si>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</si>
  <si>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</si>
  <si>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</si>
  <si>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</si>
  <si>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</si>
  <si>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</si>
  <si>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</si>
  <si>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</si>
  <si>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</si>
  <si>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</si>
  <si>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</si>
  <si>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</si>
  <si>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</si>
  <si>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</si>
  <si>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</si>
  <si>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</si>
  <si>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</si>
  <si>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</si>
  <si>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</si>
  <si>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</si>
  <si>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</si>
  <si>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</si>
  <si>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</si>
  <si>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</si>
  <si>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</si>
  <si>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</si>
  <si>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</si>
  <si>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</si>
  <si>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</si>
  <si>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</si>
  <si>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</si>
  <si>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</si>
  <si>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</si>
  <si>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</si>
  <si>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</si>
  <si>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</si>
  <si>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</si>
  <si>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</si>
  <si>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</si>
  <si>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</si>
  <si>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</si>
  <si>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</si>
  <si>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</si>
  <si>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</si>
  <si>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</si>
  <si>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</si>
  <si>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</si>
  <si>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</si>
  <si>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</si>
  <si>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</si>
  <si>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</si>
  <si>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</si>
  <si>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</si>
  <si>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</si>
  <si>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</si>
  <si>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</si>
  <si>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</si>
  <si>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</si>
  <si>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</si>
  <si>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</si>
  <si>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</si>
  <si>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</si>
  <si>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</si>
  <si>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</si>
  <si>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</si>
  <si>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</si>
  <si>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</si>
  <si>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</si>
  <si>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</si>
  <si>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</si>
  <si>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</si>
  <si>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</si>
  <si>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</si>
  <si>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</si>
  <si>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</si>
  <si>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</si>
  <si>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</si>
  <si>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</si>
  <si>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</si>
  <si>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</si>
  <si>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</si>
  <si>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</si>
  <si>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</si>
  <si>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</si>
  <si>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</si>
  <si>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</si>
  <si>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</si>
  <si>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</si>
  <si>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</si>
  <si>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</si>
  <si>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</si>
  <si>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</si>
  <si>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</si>
  <si>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</si>
  <si>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</si>
  <si>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</si>
  <si>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</si>
  <si>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</si>
  <si>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</si>
  <si>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</si>
  <si>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</si>
  <si>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</si>
  <si>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</si>
  <si>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</si>
  <si>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</si>
  <si>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</si>
  <si>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</si>
  <si>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</si>
  <si>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</si>
  <si>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</si>
  <si>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</si>
  <si>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</si>
  <si>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</si>
  <si>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</si>
  <si>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</si>
  <si>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</si>
  <si>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</si>
  <si>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</si>
  <si>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</si>
  <si>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</si>
  <si>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</si>
  <si>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</si>
  <si>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</si>
  <si>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</si>
  <si>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</si>
  <si>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</si>
  <si>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</si>
  <si>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</si>
  <si>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</si>
  <si>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</si>
  <si>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</si>
  <si>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</si>
  <si>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</si>
  <si>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</si>
  <si>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</si>
  <si>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</si>
  <si>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</si>
  <si>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</si>
  <si>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</si>
  <si>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</si>
  <si>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</si>
  <si>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</si>
  <si>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</si>
  <si>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</si>
  <si>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</si>
  <si>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</si>
  <si>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</si>
  <si>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</si>
  <si>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</si>
  <si>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</si>
  <si>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</si>
  <si>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</si>
  <si>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</si>
  <si>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</si>
  <si>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</si>
  <si>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</si>
  <si>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</si>
  <si>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</si>
  <si>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</si>
  <si>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</si>
  <si>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</si>
  <si>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</si>
  <si>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</si>
  <si>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</si>
  <si>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</si>
  <si>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</si>
  <si>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</si>
  <si>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</si>
  <si>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</si>
  <si>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</si>
  <si>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</si>
  <si>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</si>
  <si>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</si>
  <si>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</si>
  <si>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</si>
  <si>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</si>
  <si>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</si>
  <si>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</si>
  <si>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</si>
  <si>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</si>
  <si>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</si>
  <si>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</si>
  <si>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</si>
  <si>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</si>
  <si>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</si>
  <si>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</si>
  <si>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</si>
  <si>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</si>
  <si>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</si>
  <si>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</si>
  <si>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</si>
  <si>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</si>
  <si>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</si>
  <si>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</si>
  <si>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</si>
  <si>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</si>
  <si>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</si>
  <si>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</si>
  <si>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</si>
  <si>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</si>
  <si>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</si>
  <si>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</si>
  <si>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</si>
  <si>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</si>
  <si>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</si>
  <si>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</si>
  <si>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</si>
  <si>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</si>
  <si>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</si>
  <si>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</si>
  <si>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</si>
  <si>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</si>
  <si>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</si>
  <si>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</si>
  <si>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</si>
  <si>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</si>
  <si>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</si>
  <si>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</si>
  <si>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</si>
  <si>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</si>
  <si>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</si>
  <si>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</si>
  <si>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</si>
  <si>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</si>
  <si>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</si>
  <si>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</si>
  <si>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</si>
  <si>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</si>
  <si>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</si>
  <si>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</si>
  <si>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</si>
  <si>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</si>
  <si>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</si>
  <si>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</si>
  <si>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</si>
  <si>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</si>
  <si>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</si>
  <si>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</si>
  <si>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</si>
  <si>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</si>
  <si>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</si>
  <si>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</si>
  <si>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</si>
  <si>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</si>
  <si>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</si>
  <si>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</si>
  <si>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</si>
  <si>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</si>
  <si>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</si>
  <si>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</si>
  <si>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</si>
  <si>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</si>
  <si>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</si>
  <si>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</si>
  <si>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</si>
  <si>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</si>
  <si>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</si>
  <si>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</si>
  <si>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</si>
  <si>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</si>
  <si>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</si>
  <si>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</si>
  <si>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</si>
  <si>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</si>
  <si>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</si>
  <si>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</si>
  <si>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</si>
  <si>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</si>
  <si>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</si>
  <si>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</si>
  <si>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</si>
  <si>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</si>
  <si>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</si>
  <si>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</si>
  <si>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</si>
  <si>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</si>
  <si>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</si>
  <si>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</si>
  <si>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</si>
  <si>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</si>
  <si>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</si>
  <si>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</si>
  <si>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</si>
  <si>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</si>
  <si>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</si>
  <si>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</si>
  <si>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</si>
  <si>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</si>
  <si>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</si>
  <si>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</si>
  <si>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</si>
  <si>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</si>
  <si>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</si>
  <si>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</si>
  <si>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</si>
  <si>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</si>
  <si>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</si>
  <si>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</si>
  <si>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</si>
  <si>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</si>
  <si>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</si>
  <si>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</si>
  <si>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</si>
  <si>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</si>
  <si>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</si>
  <si>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</si>
  <si>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</si>
  <si>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</si>
  <si>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</si>
  <si>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</si>
  <si>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</si>
  <si>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</si>
  <si>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</si>
  <si>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</si>
  <si>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</si>
  <si>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</si>
  <si>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</si>
  <si>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</si>
  <si>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</si>
  <si>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</si>
  <si>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</si>
  <si>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</si>
  <si>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</si>
  <si>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</si>
  <si>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</si>
  <si>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</si>
  <si>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</si>
  <si>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</si>
  <si>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</si>
  <si>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</si>
  <si>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</si>
  <si>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</si>
  <si>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</si>
  <si>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</si>
  <si>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</si>
  <si>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</si>
  <si>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</si>
  <si>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</si>
  <si>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</si>
  <si>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</si>
  <si>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</si>
  <si>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</si>
  <si>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</si>
  <si>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</si>
  <si>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</si>
  <si>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</si>
  <si>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</si>
  <si>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</si>
  <si>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</si>
  <si>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</si>
  <si>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</si>
  <si>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</si>
  <si>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</si>
  <si>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</si>
  <si>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</si>
  <si>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</si>
  <si>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</si>
  <si>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</si>
  <si>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</si>
  <si>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</si>
  <si>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</si>
  <si>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</si>
  <si>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</si>
  <si>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</si>
  <si>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</si>
  <si>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</si>
  <si>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</si>
  <si>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</si>
  <si>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</si>
  <si>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</si>
  <si>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</si>
  <si>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</si>
  <si>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</si>
  <si>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</si>
  <si>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</si>
  <si>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</si>
  <si>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</si>
  <si>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</si>
  <si>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</si>
  <si>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</si>
  <si>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</si>
  <si>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</si>
  <si>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</si>
  <si>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</si>
  <si>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</si>
  <si>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</si>
  <si>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</si>
  <si>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</si>
  <si>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</si>
  <si>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</si>
  <si>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</si>
  <si>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</si>
  <si>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</si>
  <si>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</si>
  <si>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</si>
  <si>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</si>
  <si>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</si>
  <si>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</si>
  <si>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</si>
  <si>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</si>
  <si>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</si>
  <si>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</si>
  <si>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</si>
  <si>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</si>
  <si>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</si>
  <si>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</si>
  <si>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</si>
  <si>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</si>
  <si>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</si>
  <si>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</si>
  <si>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</si>
  <si>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</si>
  <si>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</si>
  <si>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</si>
  <si>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</si>
  <si>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</si>
  <si>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</si>
  <si>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</si>
  <si>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</si>
  <si>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</si>
  <si>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</si>
  <si>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</si>
  <si>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</si>
  <si>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</si>
  <si>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</si>
  <si>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</si>
  <si>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</si>
  <si>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</si>
  <si>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</si>
  <si>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</si>
  <si>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</si>
  <si>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</si>
  <si>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</si>
  <si>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</si>
  <si>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</si>
  <si>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</si>
  <si>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</si>
  <si>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</si>
  <si>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</si>
  <si>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</si>
  <si>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</si>
  <si>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</si>
  <si>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</si>
  <si>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</si>
  <si>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</si>
  <si>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</si>
  <si>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</si>
  <si>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</si>
  <si>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</si>
  <si>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</si>
  <si>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</si>
  <si>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</si>
  <si>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</si>
  <si>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</si>
  <si>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</si>
  <si>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</si>
  <si>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</si>
  <si>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</si>
  <si>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</si>
  <si>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</si>
  <si>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</si>
  <si>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</si>
  <si>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</si>
  <si>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</si>
  <si>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</si>
  <si>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</si>
  <si>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</si>
  <si>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</si>
  <si>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</si>
  <si>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</si>
  <si>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</si>
  <si>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</si>
  <si>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</si>
  <si>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</si>
  <si>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</si>
  <si>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</si>
  <si>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</si>
  <si>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</si>
  <si>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</si>
  <si>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</si>
  <si>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</si>
  <si>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</si>
  <si>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</si>
  <si>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</si>
  <si>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</si>
  <si>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</si>
  <si>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</si>
  <si>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</si>
  <si>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</si>
  <si>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</si>
  <si>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</si>
  <si>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</si>
  <si>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</si>
  <si>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</si>
  <si>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</si>
  <si>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</si>
  <si>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</si>
  <si>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</si>
  <si>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</si>
  <si>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</si>
  <si>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</si>
  <si>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</si>
  <si>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</si>
  <si>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</si>
  <si>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</si>
  <si>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</si>
  <si>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</si>
  <si>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</si>
  <si>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</si>
  <si>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</si>
  <si>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</si>
  <si>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</si>
  <si>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</si>
  <si>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</si>
  <si>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</si>
  <si>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</si>
  <si>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</si>
  <si>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</si>
  <si>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</si>
  <si>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</si>
  <si>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</si>
  <si>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</si>
  <si>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</si>
  <si>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</si>
  <si>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</si>
  <si>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</si>
  <si>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</si>
  <si>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</si>
  <si>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</si>
  <si>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</si>
  <si>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</si>
  <si>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</si>
  <si>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</si>
  <si>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</si>
  <si>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</si>
  <si>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</si>
  <si>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</si>
  <si>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</si>
  <si>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</si>
  <si>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</si>
  <si>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</si>
  <si>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</si>
  <si>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</si>
  <si>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</si>
  <si>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</si>
  <si>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</si>
  <si>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</si>
  <si>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</si>
  <si>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</si>
  <si>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</si>
  <si>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</si>
  <si>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</si>
  <si>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</si>
  <si>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</si>
  <si>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</si>
  <si>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</si>
  <si>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</si>
  <si>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</si>
  <si>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</si>
  <si>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</si>
  <si>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</si>
  <si>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</si>
  <si>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</si>
  <si>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</si>
  <si>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</si>
  <si>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</si>
  <si>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</si>
  <si>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</si>
  <si>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</si>
  <si>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</si>
  <si>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</si>
  <si>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</si>
  <si>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</si>
  <si>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</si>
  <si>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</si>
  <si>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</si>
  <si>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</si>
  <si>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</si>
  <si>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</si>
  <si>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</si>
  <si>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</si>
  <si>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</si>
  <si>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</si>
  <si>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</si>
  <si>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</si>
  <si>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</si>
  <si>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</si>
  <si>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</si>
  <si>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</si>
  <si>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</si>
  <si>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</si>
  <si>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</si>
  <si>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</si>
  <si>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</si>
  <si>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</si>
  <si>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</si>
  <si>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</si>
  <si>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</si>
  <si>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</si>
  <si>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</si>
  <si>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</si>
  <si>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</si>
  <si>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</si>
  <si>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</si>
  <si>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</si>
  <si>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</si>
  <si>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</si>
  <si>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</si>
  <si>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</si>
  <si>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</si>
  <si>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</si>
  <si>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</si>
  <si>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</si>
  <si>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</si>
  <si>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</si>
  <si>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</si>
  <si>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</si>
  <si>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</si>
  <si>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</si>
  <si>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</si>
  <si>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</si>
  <si>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</si>
  <si>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</si>
  <si>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</si>
  <si>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</si>
  <si>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</si>
  <si>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</si>
  <si>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</si>
  <si>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</si>
  <si>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</si>
  <si>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</si>
  <si>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</si>
  <si>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</si>
  <si>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</si>
  <si>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</si>
  <si>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</si>
  <si>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</si>
  <si>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</si>
  <si>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</si>
  <si>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</si>
  <si>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</si>
  <si>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</si>
  <si>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</si>
  <si>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</si>
  <si>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</si>
  <si>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</si>
  <si>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</si>
  <si>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</si>
  <si>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</si>
  <si>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</si>
  <si>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</si>
  <si>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</si>
  <si>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</si>
  <si>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</si>
  <si>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</si>
  <si>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</si>
  <si>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</si>
  <si>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</si>
  <si>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</si>
  <si>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</si>
  <si>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</si>
  <si>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</si>
  <si>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</si>
  <si>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</si>
  <si>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</si>
  <si>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</si>
  <si>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</si>
  <si>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</si>
  <si>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</si>
  <si>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</si>
  <si>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</si>
  <si>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</si>
  <si>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</si>
  <si>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</si>
  <si>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</si>
  <si>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</si>
  <si>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</si>
  <si>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</si>
  <si>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</si>
  <si>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</si>
  <si>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</si>
  <si>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</si>
  <si>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</si>
  <si>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</si>
  <si>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</si>
  <si>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</si>
  <si>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</si>
  <si>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</si>
  <si>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</si>
  <si>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</si>
  <si>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</si>
  <si>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</si>
  <si>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</si>
  <si>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</si>
  <si>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</si>
  <si>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</si>
  <si>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</si>
  <si>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</si>
  <si>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</si>
  <si>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</si>
  <si>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</si>
  <si>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</si>
  <si>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</si>
  <si>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</si>
  <si>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</si>
  <si>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</si>
  <si>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</si>
  <si>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</si>
  <si>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</si>
  <si>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</si>
  <si>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</si>
  <si>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</si>
  <si>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</si>
  <si>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</si>
  <si>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</si>
  <si>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</si>
  <si>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</si>
  <si>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</si>
  <si>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</si>
  <si>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</si>
  <si>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</si>
  <si>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</si>
  <si>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</si>
  <si>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</si>
  <si>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</si>
  <si>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</si>
  <si>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</si>
  <si>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</si>
  <si>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</si>
  <si>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</si>
  <si>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</si>
  <si>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</si>
  <si>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</si>
  <si>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</si>
  <si>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</si>
  <si>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</si>
  <si>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</si>
  <si>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</si>
  <si>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</si>
  <si>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</si>
  <si>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</si>
  <si>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</si>
  <si>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</si>
  <si>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</si>
  <si>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</si>
  <si>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</si>
  <si>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</si>
  <si>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</si>
  <si>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</si>
  <si>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</si>
  <si>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</si>
  <si>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</si>
  <si>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</si>
  <si>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</si>
  <si>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</si>
  <si>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</si>
  <si>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</si>
  <si>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</si>
  <si>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</si>
  <si>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</si>
  <si>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</si>
  <si>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</si>
  <si>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</si>
  <si>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</si>
  <si>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</si>
  <si>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</si>
  <si>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</si>
  <si>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</si>
  <si>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</si>
  <si>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</si>
  <si>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</si>
  <si>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</si>
  <si>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</si>
  <si>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</si>
  <si>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</si>
  <si>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</si>
  <si>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</si>
  <si>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</si>
  <si>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</si>
  <si>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</si>
  <si>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</si>
  <si>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</si>
  <si>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</si>
  <si>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</si>
  <si>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</si>
  <si>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</si>
  <si>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</si>
  <si>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</si>
  <si>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</si>
  <si>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</si>
  <si>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</si>
  <si>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</si>
  <si>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</si>
  <si>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</si>
  <si>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</si>
  <si>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</si>
  <si>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</si>
  <si>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</si>
  <si>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</si>
  <si>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</si>
  <si>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</si>
  <si>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</si>
  <si>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</si>
  <si>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</si>
  <si>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</si>
  <si>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</si>
  <si>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</si>
  <si>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</si>
  <si>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</si>
  <si>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</si>
  <si>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</si>
  <si>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</si>
  <si>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</si>
  <si>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</si>
  <si>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</si>
  <si>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</si>
  <si>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</si>
  <si>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</si>
  <si>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</si>
  <si>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</si>
  <si>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</si>
  <si>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</si>
  <si>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</si>
  <si>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</si>
  <si>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</si>
  <si>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</si>
  <si>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</si>
  <si>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</si>
  <si>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</si>
  <si>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</si>
  <si>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</si>
  <si>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</si>
  <si>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</si>
  <si>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</si>
  <si>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</si>
  <si>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</si>
  <si>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</si>
  <si>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</si>
  <si>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</si>
  <si>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</si>
  <si>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</si>
  <si>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</si>
  <si>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</si>
  <si>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</si>
  <si>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</si>
  <si>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</si>
  <si>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</si>
  <si>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</si>
  <si>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</si>
  <si>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</si>
  <si>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</si>
  <si>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</si>
  <si>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</si>
  <si>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</si>
  <si>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</si>
  <si>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</si>
  <si>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</si>
  <si>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</si>
  <si>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</si>
  <si>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</si>
  <si>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</si>
  <si>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</si>
  <si>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</si>
  <si>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</si>
  <si>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</si>
  <si>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</si>
  <si>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</si>
  <si>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</si>
  <si>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</si>
  <si>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</si>
  <si>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</si>
  <si>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</si>
  <si>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</si>
  <si>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</si>
  <si>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</si>
  <si>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</si>
  <si>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</si>
  <si>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</si>
  <si>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</si>
  <si>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</si>
  <si>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</si>
  <si>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</si>
  <si>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</si>
  <si>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</si>
  <si>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</si>
  <si>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</si>
  <si>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</si>
  <si>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</si>
  <si>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</si>
  <si>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</si>
  <si>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</si>
  <si>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</si>
  <si>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</si>
  <si>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</si>
  <si>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</si>
  <si>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</si>
  <si>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</si>
  <si>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</si>
  <si>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</si>
  <si>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</si>
  <si>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</si>
  <si>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</si>
  <si>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</si>
  <si>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</si>
  <si>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</si>
  <si>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</si>
  <si>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</si>
  <si>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</si>
  <si>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</si>
  <si>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</si>
  <si>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</si>
  <si>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</si>
  <si>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</si>
  <si>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</si>
  <si>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</si>
  <si>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</si>
  <si>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</si>
  <si>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</si>
  <si>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</si>
  <si>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</si>
  <si>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</si>
  <si>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</si>
  <si>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</si>
  <si>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</si>
  <si>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</si>
  <si>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</si>
  <si>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</si>
  <si>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</si>
  <si>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</si>
  <si>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</si>
  <si>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</si>
  <si>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</si>
  <si>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</si>
  <si>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</si>
  <si>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</si>
  <si>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</si>
  <si>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</si>
  <si>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</si>
  <si>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</si>
  <si>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</si>
  <si>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</si>
  <si>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</si>
  <si>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</si>
  <si>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</si>
  <si>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</si>
  <si>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</si>
  <si>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</si>
  <si>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</si>
  <si>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</si>
  <si>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</si>
  <si>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</si>
  <si>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</si>
  <si>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</si>
  <si>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</si>
  <si>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</si>
  <si>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</si>
  <si>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</si>
  <si>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</si>
  <si>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</si>
  <si>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</si>
  <si>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</si>
  <si>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</si>
  <si>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</si>
  <si>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</si>
  <si>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</si>
  <si>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</si>
  <si>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</si>
  <si>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</si>
  <si>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</si>
  <si>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</si>
  <si>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</si>
  <si>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</si>
  <si>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</si>
  <si>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</si>
  <si>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</si>
  <si>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</si>
  <si>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</si>
  <si>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</si>
  <si>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</si>
  <si>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</si>
  <si>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</si>
  <si>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</si>
  <si>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</si>
  <si>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</si>
  <si>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</si>
  <si>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</si>
  <si>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</si>
  <si>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</si>
  <si>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</si>
  <si>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</si>
  <si>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</si>
  <si>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</si>
  <si>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</si>
  <si>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</si>
  <si>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</si>
  <si>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</si>
  <si>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</si>
  <si>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</si>
  <si>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</si>
  <si>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</si>
  <si>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</si>
  <si>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</si>
  <si>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</si>
  <si>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</si>
  <si>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</si>
  <si>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</si>
  <si>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</si>
  <si>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</si>
  <si>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</si>
  <si>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</si>
  <si>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</si>
  <si>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</si>
  <si>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</si>
  <si>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</si>
  <si>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</si>
  <si>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</si>
  <si>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</si>
  <si>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</si>
  <si>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</si>
  <si>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</si>
  <si>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</si>
  <si>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</si>
  <si>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</si>
  <si>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</si>
  <si>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</si>
  <si>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</si>
  <si>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</si>
  <si>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</si>
  <si>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</si>
  <si>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</si>
  <si>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</si>
  <si>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</si>
  <si>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</si>
  <si>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</si>
  <si>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</si>
  <si>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</si>
  <si>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</si>
  <si>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</si>
  <si>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</si>
  <si>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</si>
  <si>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</si>
  <si>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</si>
  <si>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</si>
  <si>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</si>
  <si>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</si>
  <si>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</si>
  <si>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</si>
  <si>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</si>
  <si>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</si>
  <si>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</si>
  <si>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</si>
  <si>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</si>
  <si>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</si>
  <si>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</si>
  <si>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</si>
  <si>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</si>
  <si>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</si>
  <si>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</si>
  <si>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</si>
  <si>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</si>
  <si>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</si>
  <si>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</si>
  <si>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</si>
  <si>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</si>
  <si>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</si>
  <si>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</si>
  <si>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</si>
  <si>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</si>
  <si>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</si>
  <si>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</si>
  <si>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</si>
  <si>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</si>
  <si>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</si>
  <si>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</si>
  <si>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</si>
  <si>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</si>
  <si>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</si>
  <si>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</si>
  <si>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</si>
  <si>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</si>
  <si>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</si>
  <si>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</si>
  <si>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</si>
  <si>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</si>
  <si>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</si>
  <si>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</si>
  <si>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</si>
  <si>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</si>
  <si>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</si>
  <si>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</si>
  <si>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</si>
  <si>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</si>
  <si>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</si>
  <si>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</si>
  <si>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</si>
  <si>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</si>
  <si>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</si>
  <si>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</si>
  <si>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</si>
  <si>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</si>
  <si>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</si>
  <si>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</si>
  <si>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</si>
  <si>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</si>
  <si>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</si>
  <si>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</si>
  <si>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</si>
  <si>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</si>
  <si>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</si>
  <si>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</si>
  <si>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</si>
  <si>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</si>
  <si>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</si>
  <si>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</si>
  <si>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</si>
  <si>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</si>
  <si>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</si>
  <si>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</si>
  <si>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</si>
  <si>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</si>
  <si>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</si>
  <si>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</si>
  <si>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</si>
  <si>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</si>
  <si>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</si>
  <si>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</si>
  <si>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</si>
  <si>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</si>
  <si>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</si>
  <si>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</si>
  <si>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</si>
  <si>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</si>
  <si>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</si>
  <si>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</si>
  <si>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</si>
  <si>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</si>
  <si>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</si>
  <si>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</si>
  <si>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</si>
  <si>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</si>
  <si>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</si>
  <si>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</si>
  <si>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</si>
  <si>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</si>
  <si>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</si>
  <si>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</si>
  <si>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</si>
  <si>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</si>
  <si>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</si>
  <si>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</si>
  <si>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</si>
  <si>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</si>
  <si>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</si>
  <si>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</si>
  <si>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</si>
  <si>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</si>
  <si>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</si>
  <si>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</si>
  <si>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</si>
  <si>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</si>
  <si>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</si>
  <si>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</si>
  <si>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</si>
  <si>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</si>
  <si>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</si>
  <si>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</si>
  <si>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</si>
  <si>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</si>
  <si>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</si>
  <si>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</si>
  <si>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</si>
  <si>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</si>
  <si>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</si>
  <si>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</si>
  <si>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</si>
  <si>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</si>
  <si>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</si>
  <si>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</si>
  <si>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</si>
  <si>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</si>
  <si>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</si>
  <si>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</si>
  <si>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</si>
  <si>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</si>
  <si>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</si>
  <si>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</si>
  <si>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</si>
  <si>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</si>
  <si>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</si>
  <si>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</si>
  <si>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</si>
  <si>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</si>
  <si>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</si>
  <si>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</si>
  <si>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</si>
  <si>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</si>
  <si>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</si>
  <si>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</si>
  <si>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</si>
  <si>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</si>
  <si>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</si>
  <si>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</si>
  <si>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</si>
  <si>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</si>
  <si>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</si>
  <si>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</si>
  <si>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</si>
  <si>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</si>
  <si>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</si>
  <si>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</si>
  <si>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</si>
  <si>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</si>
  <si>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</si>
  <si>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</si>
  <si>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</si>
  <si>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</si>
  <si>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</si>
  <si>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</si>
  <si>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</si>
  <si>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</si>
  <si>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</si>
  <si>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</si>
  <si>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</si>
  <si>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</si>
  <si>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</si>
  <si>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</si>
  <si>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</si>
  <si>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</si>
  <si>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</si>
  <si>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</si>
  <si>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</si>
  <si>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</si>
  <si>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</si>
  <si>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</si>
  <si>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</si>
  <si>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</si>
  <si>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</si>
  <si>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</si>
  <si>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</si>
  <si>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</si>
  <si>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</si>
  <si>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</si>
  <si>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</si>
  <si>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</si>
  <si>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</si>
  <si>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</si>
  <si>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</si>
  <si>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</si>
  <si>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</si>
  <si>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</si>
  <si>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</si>
  <si>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</si>
  <si>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</si>
  <si>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</si>
  <si>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</si>
  <si>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</si>
  <si>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</si>
  <si>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</si>
  <si>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</si>
  <si>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</si>
  <si>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</si>
  <si>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</si>
  <si>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</si>
  <si>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</si>
  <si>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</si>
  <si>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</si>
  <si>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</si>
  <si>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</si>
  <si>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</si>
  <si>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</si>
  <si>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</si>
  <si>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</si>
  <si>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</si>
  <si>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</si>
  <si>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</si>
  <si>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</si>
  <si>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</si>
  <si>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</si>
  <si>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</si>
  <si>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</si>
  <si>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</si>
  <si>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</si>
  <si>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</si>
  <si>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</si>
  <si>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</si>
  <si>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</si>
  <si>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</si>
  <si>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</si>
  <si>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</si>
  <si>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</si>
  <si>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</si>
  <si>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</si>
  <si>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</si>
  <si>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</si>
  <si>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</si>
  <si>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</si>
  <si>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</si>
  <si>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</si>
  <si>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</si>
  <si>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</si>
  <si>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</si>
  <si>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</si>
  <si>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</si>
  <si>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</si>
  <si>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</si>
  <si>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</si>
  <si>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</si>
  <si>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</si>
  <si>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</si>
  <si>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</si>
  <si>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</si>
  <si>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</si>
  <si>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</si>
  <si>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</si>
  <si>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</si>
  <si>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</si>
  <si>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</si>
  <si>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</si>
  <si>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</si>
  <si>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</si>
  <si>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</si>
  <si>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</si>
  <si>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</si>
  <si>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</si>
  <si>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</si>
  <si>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</si>
  <si>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</si>
  <si>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</si>
  <si>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</si>
  <si>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</si>
  <si>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</si>
  <si>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</si>
  <si>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</si>
  <si>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</si>
  <si>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</si>
  <si>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</si>
  <si>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</si>
  <si>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</si>
  <si>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</si>
  <si>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</si>
  <si>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</si>
  <si>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</si>
  <si>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</si>
  <si>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</si>
  <si>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</si>
  <si>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</si>
  <si>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</si>
  <si>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</si>
  <si>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</si>
  <si>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</si>
  <si>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</si>
  <si>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</si>
  <si>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</si>
  <si>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</si>
  <si>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</si>
  <si>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</si>
  <si>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</si>
  <si>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</si>
  <si>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</si>
  <si>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</si>
  <si>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</si>
  <si>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</si>
  <si>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</si>
  <si>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</si>
  <si>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</si>
  <si>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</si>
  <si>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</si>
  <si>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</si>
  <si>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</si>
  <si>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</si>
  <si>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</si>
  <si>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</si>
  <si>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</si>
  <si>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</si>
  <si>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</si>
  <si>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</si>
  <si>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</si>
  <si>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</si>
  <si>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</si>
  <si>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</si>
  <si>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</si>
  <si>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</si>
  <si>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</si>
  <si>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</si>
  <si>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</si>
  <si>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</si>
  <si>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</si>
  <si>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</si>
  <si>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</si>
  <si>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</si>
  <si>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</si>
  <si>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</si>
  <si>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</si>
  <si>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</si>
  <si>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</si>
  <si>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</si>
  <si>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</si>
  <si>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</si>
  <si>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</si>
  <si>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</si>
  <si>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</si>
  <si>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</si>
  <si>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</si>
  <si>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</si>
  <si>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</si>
  <si>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</si>
  <si>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</si>
  <si>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</si>
  <si>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</si>
  <si>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</si>
  <si>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</si>
  <si>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</si>
  <si>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</si>
  <si>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</si>
  <si>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</si>
  <si>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</si>
  <si>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</si>
  <si>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</si>
  <si>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</si>
  <si>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</si>
  <si>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</si>
  <si>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</si>
  <si>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</si>
  <si>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</si>
  <si>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</si>
  <si>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</si>
  <si>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</si>
  <si>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</si>
  <si>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</si>
  <si>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</si>
  <si>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</si>
  <si>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</si>
  <si>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</si>
  <si>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</si>
  <si>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</si>
  <si>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</si>
  <si>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</si>
  <si>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</si>
  <si>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</si>
  <si>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</si>
  <si>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</si>
  <si>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</si>
  <si>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</si>
  <si>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</si>
  <si>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</si>
  <si>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</si>
  <si>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</si>
  <si>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</si>
  <si>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</si>
  <si>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</si>
  <si>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</si>
  <si>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</si>
  <si>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</si>
  <si>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</si>
  <si>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</si>
  <si>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</si>
  <si>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</si>
  <si>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</si>
  <si>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</si>
  <si>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</si>
  <si>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</si>
  <si>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</si>
  <si>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</si>
  <si>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</si>
  <si>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</si>
  <si>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</si>
  <si>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</si>
  <si>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</si>
  <si>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</si>
  <si>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</si>
  <si>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</si>
  <si>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</si>
  <si>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</si>
  <si>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</si>
  <si>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</si>
  <si>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</si>
  <si>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</si>
  <si>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</si>
  <si>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</si>
  <si>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</si>
  <si>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</si>
  <si>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</si>
  <si>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</si>
  <si>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</si>
  <si>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</si>
  <si>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</si>
  <si>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</si>
  <si>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</si>
  <si>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</si>
  <si>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</si>
  <si>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</si>
  <si>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</si>
  <si>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</si>
  <si>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</si>
  <si>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</si>
  <si>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</si>
  <si>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</si>
  <si>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</si>
  <si>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</si>
  <si>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</si>
  <si>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</si>
  <si>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</si>
  <si>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</si>
  <si>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</si>
  <si>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</si>
  <si>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</si>
  <si>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</si>
  <si>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</si>
  <si>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</si>
  <si>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</si>
  <si>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</si>
  <si>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</si>
  <si>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</si>
  <si>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</si>
  <si>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</si>
  <si>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</si>
  <si>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</si>
  <si>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</si>
  <si>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</si>
  <si>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</si>
  <si>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</si>
  <si>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</si>
  <si>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</si>
  <si>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</si>
  <si>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</si>
  <si>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</si>
  <si>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</si>
  <si>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</si>
  <si>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</si>
  <si>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</si>
  <si>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</si>
  <si>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</si>
  <si>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</si>
  <si>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</si>
  <si>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</si>
  <si>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</si>
  <si>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</si>
  <si>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</si>
  <si>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</si>
  <si>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</si>
  <si>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</si>
  <si>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</si>
  <si>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</si>
  <si>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</si>
  <si>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</si>
  <si>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</si>
  <si>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</si>
  <si>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</si>
  <si>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</si>
  <si>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</si>
  <si>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</si>
  <si>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</si>
  <si>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</si>
  <si>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</si>
  <si>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</si>
  <si>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</si>
  <si>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</si>
  <si>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</si>
  <si>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</si>
  <si>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</si>
  <si>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</si>
  <si>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</si>
  <si>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</si>
  <si>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</si>
  <si>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</si>
  <si>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</si>
  <si>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</si>
  <si>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</si>
  <si>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</si>
  <si>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</si>
  <si>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</si>
  <si>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</si>
  <si>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</si>
  <si>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</si>
  <si>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</si>
  <si>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</si>
  <si>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</si>
  <si>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</si>
  <si>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</si>
  <si>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</si>
  <si>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</si>
  <si>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</si>
  <si>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</si>
  <si>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</si>
  <si>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</si>
  <si>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</si>
  <si>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</si>
  <si>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</si>
  <si>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</si>
  <si>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</si>
  <si>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</si>
  <si>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</si>
  <si>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</si>
  <si>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</si>
  <si>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</si>
  <si>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</si>
  <si>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</si>
  <si>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</si>
  <si>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</si>
  <si>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</si>
  <si>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</si>
  <si>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</si>
  <si>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</si>
  <si>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</si>
  <si>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</si>
  <si>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</si>
  <si>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</si>
  <si>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</si>
  <si>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</si>
  <si>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</si>
  <si>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</si>
  <si>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</si>
  <si>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</si>
  <si>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</si>
  <si>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</si>
  <si>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</si>
  <si>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</si>
  <si>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</si>
  <si>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</si>
  <si>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</si>
  <si>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</si>
  <si>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</si>
  <si>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</si>
  <si>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</si>
  <si>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</si>
  <si>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</si>
  <si>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</si>
  <si>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</si>
  <si>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</si>
  <si>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</si>
  <si>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</si>
  <si>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</si>
  <si>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</si>
  <si>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</si>
  <si>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</si>
  <si>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</si>
  <si>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</si>
  <si>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</si>
  <si>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</si>
  <si>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</si>
  <si>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</si>
  <si>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</si>
  <si>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</si>
  <si>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</si>
  <si>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</si>
  <si>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</si>
  <si>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</si>
  <si>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</si>
  <si>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</si>
  <si>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</si>
  <si>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</si>
  <si>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</si>
  <si>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</si>
  <si>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</si>
  <si>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</si>
  <si>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</si>
  <si>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</si>
  <si>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</si>
  <si>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</si>
  <si>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</si>
  <si>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</si>
  <si>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</si>
  <si>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</si>
  <si>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</si>
  <si>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</si>
  <si>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</si>
  <si>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</si>
  <si>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</si>
  <si>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</si>
  <si>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</si>
  <si>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</si>
  <si>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</si>
  <si>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</si>
  <si>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</si>
  <si>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</si>
  <si>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</si>
  <si>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</si>
  <si>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</si>
  <si>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</si>
  <si>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</si>
  <si>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</si>
  <si>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</si>
  <si>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</si>
  <si>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</si>
  <si>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</si>
  <si>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</si>
  <si>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</si>
  <si>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</si>
  <si>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</si>
  <si>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</si>
  <si>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</si>
  <si>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</si>
  <si>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</si>
  <si>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</si>
  <si>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</si>
  <si>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</si>
  <si>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</si>
  <si>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</si>
  <si>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</si>
  <si>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</si>
  <si>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</si>
  <si>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</si>
  <si>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</si>
  <si>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</si>
  <si>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</si>
  <si>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</si>
  <si>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</si>
  <si>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</si>
  <si>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</si>
  <si>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</si>
  <si>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</si>
  <si>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</si>
  <si>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</si>
  <si>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</si>
  <si>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</si>
  <si>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</si>
  <si>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</si>
  <si>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</si>
  <si>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</si>
  <si>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</si>
  <si>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</si>
  <si>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</si>
  <si>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</si>
  <si>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</si>
  <si>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</si>
  <si>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</si>
  <si>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</si>
  <si>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</si>
  <si>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</si>
  <si>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</si>
  <si>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</si>
  <si>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</si>
  <si>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</si>
  <si>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</si>
  <si>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</si>
  <si>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</si>
  <si>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</si>
  <si>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</si>
  <si>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</si>
  <si>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</si>
  <si>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</si>
  <si>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</si>
  <si>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</si>
  <si>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</si>
  <si>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</si>
  <si>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</si>
  <si>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</si>
  <si>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</si>
  <si>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</si>
  <si>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</si>
  <si>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</si>
  <si>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</si>
  <si>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</si>
  <si>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</si>
  <si>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</si>
  <si>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</si>
  <si>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</si>
  <si>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</si>
  <si>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</si>
  <si>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</si>
  <si>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</si>
  <si>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</si>
  <si>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</si>
  <si>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</si>
  <si>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</si>
  <si>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</si>
  <si>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</si>
  <si>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</si>
  <si>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</si>
  <si>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</si>
  <si>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</si>
  <si>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</si>
  <si>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</si>
  <si>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</si>
  <si>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</si>
  <si>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</si>
  <si>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</si>
  <si>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</si>
  <si>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</si>
  <si>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</si>
  <si>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</si>
  <si>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</si>
  <si>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</si>
  <si>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</si>
  <si>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</si>
  <si>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</si>
  <si>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</si>
  <si>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</si>
  <si>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</si>
  <si>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</si>
  <si>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</si>
  <si>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</si>
  <si>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</si>
  <si>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</si>
  <si>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</si>
  <si>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</si>
  <si>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</si>
  <si>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</si>
  <si>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</si>
  <si>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</si>
  <si>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</si>
  <si>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</si>
  <si>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</si>
  <si>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</si>
  <si>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</si>
  <si>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</si>
  <si>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</si>
  <si>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</si>
  <si>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</si>
  <si>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</si>
  <si>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</si>
  <si>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</si>
  <si>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</si>
  <si>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</si>
  <si>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</si>
  <si>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</si>
  <si>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</si>
  <si>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</si>
  <si>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</si>
  <si>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</si>
  <si>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</si>
  <si>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</si>
  <si>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</si>
  <si>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</si>
  <si>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</si>
  <si>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</si>
  <si>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</si>
  <si>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</si>
  <si>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</si>
  <si>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</si>
  <si>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</si>
  <si>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</si>
  <si>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</si>
  <si>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</si>
  <si>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</si>
  <si>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</si>
  <si>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</si>
  <si>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</si>
  <si>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</si>
  <si>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</si>
  <si>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</si>
  <si>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</si>
  <si>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</si>
  <si>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</si>
  <si>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</si>
  <si>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</si>
  <si>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</si>
  <si>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</si>
  <si>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</si>
  <si>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</si>
  <si>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</si>
  <si>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</si>
  <si>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</si>
  <si>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</si>
  <si>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</si>
  <si>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</si>
  <si>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</si>
  <si>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</si>
  <si>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</si>
  <si>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</si>
  <si>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</si>
  <si>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</si>
  <si>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</si>
  <si>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</si>
  <si>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</si>
  <si>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</si>
  <si>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</si>
  <si>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</si>
  <si>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</si>
  <si>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</si>
  <si>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</si>
  <si>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</si>
  <si>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</si>
  <si>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</si>
  <si>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</si>
  <si>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</si>
  <si>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</si>
  <si>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</si>
  <si>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</si>
  <si>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</si>
  <si>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</si>
  <si>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</si>
  <si>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</si>
  <si>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</si>
  <si>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</si>
  <si>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</si>
  <si>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</si>
  <si>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</si>
  <si>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</si>
  <si>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</si>
  <si>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</si>
  <si>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</si>
  <si>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</si>
  <si>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</si>
  <si>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</si>
  <si>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</si>
  <si>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</si>
  <si>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</si>
  <si>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</si>
  <si>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</si>
  <si>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</si>
  <si>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</si>
  <si>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</si>
  <si>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</si>
  <si>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</si>
  <si>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</si>
  <si>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</si>
  <si>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</si>
  <si>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</si>
  <si>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</si>
  <si>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</si>
  <si>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</si>
  <si>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</si>
  <si>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</si>
  <si>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</si>
  <si>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</si>
  <si>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</si>
  <si>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</si>
  <si>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</si>
  <si>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</si>
  <si>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</si>
  <si>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</si>
  <si>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</si>
  <si>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</si>
  <si>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</si>
  <si>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</si>
  <si>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</si>
  <si>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</si>
  <si>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</si>
  <si>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</si>
  <si>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</si>
  <si>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</si>
  <si>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</si>
  <si>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</si>
  <si>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</si>
  <si>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</si>
  <si>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</si>
  <si>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</si>
  <si>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</si>
  <si>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</si>
  <si>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</si>
  <si>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</si>
  <si>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</si>
  <si>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</si>
  <si>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</si>
  <si>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</si>
  <si>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</si>
  <si>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</si>
  <si>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</si>
  <si>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</si>
  <si>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</si>
  <si>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</si>
  <si>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</si>
  <si>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</si>
  <si>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</si>
  <si>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</si>
  <si>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</si>
  <si>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</si>
  <si>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</si>
  <si>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</si>
  <si>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</si>
  <si>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</si>
  <si>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</si>
  <si>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</si>
  <si>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</si>
  <si>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</si>
  <si>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</si>
  <si>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</si>
  <si>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</si>
  <si>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</si>
  <si>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</si>
  <si>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</si>
  <si>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</si>
  <si>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</si>
  <si>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</si>
  <si>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</si>
  <si>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</si>
  <si>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</si>
  <si>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</si>
  <si>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</si>
  <si>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</si>
  <si>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</si>
  <si>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</si>
  <si>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</si>
  <si>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</si>
  <si>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</si>
  <si>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</si>
  <si>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</si>
  <si>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</si>
  <si>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</si>
  <si>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</si>
  <si>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</si>
  <si>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</si>
  <si>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</si>
  <si>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</si>
  <si>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</si>
  <si>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</si>
  <si>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</si>
  <si>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</si>
  <si>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</si>
  <si>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</si>
  <si>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</si>
  <si>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</si>
  <si>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</si>
  <si>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</si>
  <si>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</si>
  <si>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</si>
  <si>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</si>
  <si>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</si>
  <si>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</si>
  <si>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</si>
  <si>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</si>
  <si>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</si>
  <si>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</si>
  <si>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</si>
  <si>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</si>
  <si>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</si>
  <si>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</si>
  <si>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</si>
  <si>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</si>
  <si>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</si>
  <si>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</si>
  <si>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</si>
  <si>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</si>
  <si>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</si>
  <si>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</si>
  <si>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</si>
  <si>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</si>
  <si>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</si>
  <si>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</si>
  <si>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</si>
  <si>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</si>
  <si>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</si>
  <si>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</si>
  <si>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</si>
  <si>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</si>
  <si>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</si>
  <si>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</si>
  <si>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</si>
  <si>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</si>
  <si>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</si>
  <si>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</si>
  <si>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</si>
  <si>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</si>
  <si>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</si>
  <si>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</si>
  <si>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</si>
  <si>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</si>
  <si>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</si>
  <si>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</si>
  <si>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</si>
  <si>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</si>
  <si>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</si>
  <si>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</si>
  <si>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</si>
  <si>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</si>
  <si>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</si>
  <si>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</si>
  <si>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</si>
  <si>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</si>
  <si>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</si>
  <si>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</si>
  <si>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</si>
  <si>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</si>
  <si>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</si>
  <si>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</si>
  <si>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</si>
  <si>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</si>
  <si>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</si>
  <si>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</si>
  <si>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</si>
  <si>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</si>
  <si>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</si>
  <si>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</si>
  <si>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</si>
  <si>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</si>
  <si>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</si>
  <si>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</si>
  <si>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</si>
  <si>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</si>
  <si>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</si>
  <si>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</si>
  <si>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</si>
  <si>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</si>
  <si>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</si>
  <si>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</si>
  <si>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</si>
  <si>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</si>
  <si>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</si>
  <si>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</si>
  <si>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</si>
  <si>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</si>
  <si>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</si>
  <si>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</si>
  <si>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</si>
  <si>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</si>
  <si>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</si>
  <si>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</si>
  <si>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</si>
  <si>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</si>
  <si>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</si>
  <si>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</si>
  <si>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</si>
  <si>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</si>
  <si>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</si>
  <si>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</si>
  <si>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</si>
  <si>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</si>
  <si>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</si>
  <si>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</si>
  <si>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</si>
  <si>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</si>
  <si>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</si>
  <si>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</si>
  <si>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</si>
  <si>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</si>
  <si>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</si>
  <si>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</si>
  <si>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</si>
  <si>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</si>
  <si>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</si>
  <si>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</si>
  <si>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</si>
  <si>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</si>
  <si>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</si>
  <si>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</si>
  <si>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</si>
  <si>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</si>
  <si>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</si>
  <si>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</si>
  <si>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</si>
  <si>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</si>
  <si>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</si>
  <si>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</si>
  <si>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</si>
  <si>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</si>
  <si>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</si>
  <si>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</si>
  <si>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</si>
  <si>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</si>
  <si>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</si>
  <si>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</si>
  <si>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</si>
  <si>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</si>
  <si>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</si>
  <si>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</si>
  <si>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</si>
  <si>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</si>
  <si>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</si>
  <si>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</si>
  <si>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</si>
  <si>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</si>
  <si>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</si>
  <si>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</si>
  <si>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</si>
  <si>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</si>
  <si>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</si>
  <si>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</si>
  <si>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</si>
  <si>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</si>
  <si>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</si>
  <si>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</si>
  <si>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</si>
  <si>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</si>
  <si>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</si>
  <si>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</si>
  <si>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</si>
  <si>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</si>
  <si>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</si>
  <si>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</si>
  <si>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</si>
  <si>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</si>
  <si>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</si>
  <si>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</si>
  <si>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</si>
  <si>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</si>
  <si>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</si>
  <si>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</si>
  <si>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</si>
  <si>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</si>
  <si>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</si>
  <si>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</si>
  <si>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</si>
  <si>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</si>
  <si>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</si>
  <si>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</si>
  <si>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</si>
  <si>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</si>
  <si>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</si>
  <si>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</si>
  <si>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</si>
  <si>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</si>
  <si>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</si>
  <si>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</si>
  <si>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</si>
  <si>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</si>
  <si>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</si>
  <si>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</si>
  <si>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</si>
  <si>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</si>
  <si>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</si>
  <si>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</si>
  <si>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</si>
  <si>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</si>
  <si>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</si>
  <si>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</si>
  <si>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</si>
  <si>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</si>
  <si>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</si>
  <si>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</si>
  <si>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</si>
  <si>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</si>
  <si>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</si>
  <si>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</si>
  <si>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</si>
  <si>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</si>
  <si>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</si>
  <si>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</si>
  <si>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</si>
  <si>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</si>
  <si>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</si>
  <si>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</si>
  <si>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</si>
  <si>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</si>
  <si>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</si>
  <si>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</si>
  <si>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</si>
  <si>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</si>
  <si>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</si>
  <si>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</si>
  <si>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</si>
  <si>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</si>
  <si>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</si>
  <si>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</si>
  <si>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</si>
  <si>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</si>
  <si>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</si>
  <si>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</si>
  <si>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</si>
  <si>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</si>
  <si>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</si>
  <si>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</si>
  <si>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</si>
  <si>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</si>
  <si>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</si>
  <si>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</si>
  <si>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</si>
  <si>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</si>
  <si>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</si>
  <si>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</si>
  <si>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</si>
  <si>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</si>
  <si>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</si>
  <si>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</si>
  <si>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</si>
  <si>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</si>
  <si>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</si>
  <si>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</si>
  <si>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</si>
  <si>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</si>
  <si>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</si>
  <si>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</si>
  <si>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</si>
  <si>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</si>
  <si>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</si>
  <si>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</si>
  <si>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</si>
  <si>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</si>
  <si>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</si>
  <si>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</si>
  <si>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</si>
  <si>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</si>
  <si>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</si>
  <si>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</si>
  <si>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</si>
  <si>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</si>
  <si>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</si>
  <si>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</si>
  <si>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</si>
  <si>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</si>
  <si>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</si>
  <si>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</si>
  <si>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</si>
  <si>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</si>
  <si>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</si>
  <si>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</si>
  <si>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</si>
  <si>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</si>
  <si>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</si>
  <si>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</si>
  <si>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</si>
  <si>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</si>
  <si>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</si>
  <si>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</si>
  <si>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</si>
  <si>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</si>
  <si>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</si>
  <si>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</si>
  <si>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</si>
  <si>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</si>
  <si>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</si>
  <si>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</si>
  <si>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</si>
  <si>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</si>
  <si>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</si>
  <si>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</si>
  <si>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</si>
  <si>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</si>
  <si>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</si>
  <si>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</si>
  <si>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</si>
  <si>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</si>
  <si>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</si>
  <si>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</si>
  <si>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</si>
  <si>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</si>
  <si>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</si>
  <si>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</si>
  <si>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</si>
  <si>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</si>
  <si>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</si>
  <si>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</si>
  <si>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</si>
  <si>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</si>
  <si>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</si>
  <si>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</si>
  <si>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</si>
  <si>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</si>
  <si>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</si>
  <si>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</si>
  <si>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</si>
  <si>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</si>
  <si>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</si>
  <si>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</si>
  <si>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</si>
  <si>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</si>
  <si>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</si>
  <si>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</si>
  <si>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</si>
  <si>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</si>
  <si>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</si>
  <si>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</si>
  <si>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</si>
  <si>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</si>
  <si>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</si>
  <si>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</si>
  <si>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</si>
  <si>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</si>
  <si>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</si>
  <si>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</si>
  <si>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</si>
  <si>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</si>
  <si>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</si>
  <si>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</si>
  <si>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</si>
  <si>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</si>
  <si>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</si>
  <si>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</si>
  <si>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</si>
  <si>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</si>
  <si>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</si>
  <si>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</si>
  <si>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</si>
  <si>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</si>
  <si>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</si>
  <si>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</si>
  <si>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</si>
  <si>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</si>
  <si>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</si>
  <si>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</si>
  <si>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</si>
  <si>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</si>
  <si>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</si>
  <si>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</si>
  <si>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</si>
  <si>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</si>
  <si>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</si>
  <si>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</si>
  <si>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</si>
  <si>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</si>
  <si>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</si>
  <si>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</si>
  <si>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</si>
  <si>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</si>
  <si>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</si>
  <si>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</si>
  <si>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</si>
  <si>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</si>
  <si>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</si>
  <si>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</si>
  <si>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</si>
  <si>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</si>
  <si>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</si>
  <si>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</si>
  <si>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</si>
  <si>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</si>
  <si>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</si>
  <si>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</si>
  <si>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</si>
  <si>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</si>
  <si>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</si>
  <si>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</si>
  <si>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</si>
  <si>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</si>
  <si>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</si>
  <si>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</si>
  <si>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</si>
  <si>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</si>
  <si>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</si>
  <si>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</si>
  <si>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</si>
  <si>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</si>
  <si>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</si>
  <si>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</si>
  <si>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</si>
  <si>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</si>
  <si>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</si>
  <si>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</si>
  <si>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</si>
  <si>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</si>
  <si>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</si>
  <si>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</si>
  <si>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</si>
  <si>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</si>
  <si>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</si>
  <si>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</si>
  <si>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</si>
  <si>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</si>
  <si>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</si>
  <si>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</si>
  <si>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</si>
  <si>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</si>
  <si>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</si>
  <si>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</si>
  <si>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</si>
  <si>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</si>
  <si>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</si>
  <si>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</si>
  <si>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</si>
  <si>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</si>
  <si>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</si>
  <si>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</si>
  <si>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</si>
  <si>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</si>
  <si>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</si>
  <si>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</si>
  <si>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</si>
  <si>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</si>
  <si>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</si>
  <si>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</si>
  <si>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</si>
  <si>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</si>
  <si>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</si>
  <si>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</si>
  <si>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</si>
  <si>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</si>
  <si>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</si>
  <si>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</si>
  <si>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</si>
  <si>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</si>
  <si>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</si>
  <si>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</si>
  <si>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</si>
  <si>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</si>
  <si>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</si>
  <si>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</si>
  <si>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</si>
  <si>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</si>
  <si>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</si>
  <si>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</si>
  <si>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</si>
  <si>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</si>
  <si>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</si>
  <si>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</si>
  <si>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</si>
  <si>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</si>
  <si>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</si>
  <si>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</si>
  <si>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</si>
  <si>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</si>
  <si>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</si>
  <si>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</si>
  <si>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</si>
  <si>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</si>
  <si>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</si>
  <si>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</si>
  <si>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</si>
  <si>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</si>
  <si>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</si>
  <si>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</si>
  <si>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</si>
  <si>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</si>
  <si>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</si>
  <si>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</si>
  <si>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</si>
  <si>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</si>
  <si>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</si>
  <si>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</si>
  <si>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</si>
  <si>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</si>
  <si>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</si>
  <si>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</si>
  <si>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</si>
  <si>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</si>
  <si>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</si>
  <si>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</si>
  <si>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</si>
  <si>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</si>
  <si>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</si>
  <si>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</si>
  <si>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</si>
  <si>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</si>
  <si>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</si>
  <si>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</si>
  <si>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</si>
  <si>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</si>
  <si>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</si>
  <si>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</si>
  <si>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</si>
  <si>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</si>
  <si>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</si>
  <si>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</si>
  <si>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</si>
  <si>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</si>
  <si>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</si>
  <si>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</si>
  <si>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</si>
  <si>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</si>
  <si>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</si>
  <si>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</si>
  <si>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</si>
  <si>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</si>
  <si>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</si>
  <si>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</si>
  <si>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</si>
  <si>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</si>
  <si>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</si>
  <si>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</si>
  <si>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</si>
  <si>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</si>
  <si>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</si>
  <si>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</si>
  <si>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</si>
  <si>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</si>
  <si>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</si>
  <si>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</si>
  <si>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</si>
  <si>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</si>
  <si>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</si>
  <si>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</si>
  <si>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</si>
  <si>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</si>
  <si>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</si>
  <si>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</si>
  <si>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</si>
  <si>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</si>
  <si>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</si>
  <si>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</si>
  <si>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</si>
  <si>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</si>
  <si>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</si>
  <si>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</si>
  <si>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</si>
  <si>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</si>
  <si>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</si>
  <si>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</si>
  <si>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</si>
  <si>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</si>
  <si>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</si>
  <si>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</si>
  <si>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</si>
  <si>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</si>
  <si>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</si>
  <si>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</si>
  <si>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</si>
  <si>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</si>
  <si>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</si>
  <si>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</si>
  <si>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</si>
  <si>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</si>
  <si>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</si>
  <si>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</si>
  <si>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</si>
  <si>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</si>
  <si>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</si>
  <si>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</si>
  <si>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</si>
  <si>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</si>
  <si>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</si>
  <si>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</si>
  <si>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</si>
  <si>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</si>
  <si>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</si>
  <si>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</si>
  <si>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</si>
  <si>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</si>
  <si>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</si>
  <si>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</si>
  <si>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</si>
  <si>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</si>
  <si>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</si>
  <si>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</si>
  <si>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</si>
  <si>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</si>
  <si>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</si>
  <si>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</si>
  <si>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</si>
  <si>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</si>
  <si>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</si>
  <si>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</si>
  <si>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</si>
  <si>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</si>
  <si>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</si>
  <si>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</si>
  <si>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</si>
  <si>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</si>
  <si>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</si>
  <si>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</si>
  <si>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</si>
  <si>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</si>
  <si>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</si>
  <si>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</si>
  <si>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</si>
  <si>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</si>
  <si>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</si>
  <si>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</si>
  <si>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</si>
  <si>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</si>
  <si>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</si>
  <si>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</si>
  <si>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</si>
  <si>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</si>
  <si>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</si>
  <si>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</si>
  <si>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</si>
  <si>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</si>
  <si>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</si>
  <si>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</si>
  <si>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</si>
  <si>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</si>
  <si>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</si>
  <si>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</si>
  <si>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</si>
  <si>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</si>
  <si>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</si>
  <si>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</si>
  <si>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</si>
  <si>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</si>
  <si>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</si>
  <si>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</si>
  <si>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</si>
  <si>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</si>
  <si>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</si>
  <si>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</si>
  <si>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</si>
  <si>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</si>
  <si>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</si>
  <si>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</si>
  <si>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</si>
  <si>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</si>
  <si>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</si>
  <si>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</si>
  <si>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</si>
  <si>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</si>
  <si>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</si>
  <si>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</si>
  <si>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</si>
  <si>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</si>
  <si>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</si>
  <si>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</si>
  <si>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</si>
  <si>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</si>
  <si>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</si>
  <si>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</si>
  <si>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</si>
  <si>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</si>
  <si>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</si>
  <si>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</si>
  <si>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</si>
  <si>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</si>
  <si>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</si>
  <si>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</si>
  <si>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</si>
  <si>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</si>
  <si>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</si>
  <si>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</si>
  <si>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</si>
  <si>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</si>
  <si>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</si>
  <si>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</si>
  <si>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</si>
  <si>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</si>
  <si>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</si>
  <si>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</si>
  <si>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</si>
  <si>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</si>
  <si>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</si>
  <si>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</si>
  <si>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</si>
  <si>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</si>
  <si>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</si>
  <si>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</si>
  <si>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</si>
  <si>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</si>
  <si>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</si>
  <si>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</si>
  <si>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</si>
  <si>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</si>
  <si>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</si>
  <si>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</si>
  <si>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</si>
  <si>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</si>
  <si>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</si>
  <si>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</si>
  <si>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</si>
  <si>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</si>
  <si>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</si>
  <si>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</si>
  <si>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</si>
  <si>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</si>
  <si>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</si>
  <si>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</si>
  <si>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</si>
  <si>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</si>
  <si>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</si>
  <si>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</si>
  <si>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</si>
  <si>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</si>
  <si>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</si>
  <si>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</si>
  <si>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</si>
  <si>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</si>
  <si>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</si>
  <si>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</si>
  <si>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</si>
  <si>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</si>
  <si>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</si>
  <si>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</si>
  <si>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</si>
  <si>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</si>
  <si>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</si>
  <si>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</si>
  <si>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</si>
  <si>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</si>
  <si>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</si>
  <si>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</si>
  <si>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</si>
  <si>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</si>
  <si>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</si>
  <si>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</si>
  <si>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</si>
  <si>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</si>
  <si>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</si>
  <si>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</si>
  <si>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</si>
  <si>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</si>
  <si>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</si>
  <si>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</si>
  <si>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</si>
  <si>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</si>
  <si>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</si>
  <si>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</si>
  <si>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</si>
  <si>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</si>
  <si>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</si>
  <si>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</si>
  <si>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</si>
  <si>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</si>
  <si>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</si>
  <si>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</si>
  <si>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</si>
  <si>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</si>
  <si>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</si>
  <si>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</si>
  <si>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</si>
  <si>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</si>
  <si>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</si>
  <si>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</si>
  <si>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</si>
  <si>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</si>
  <si>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</si>
  <si>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</si>
  <si>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</si>
  <si>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</si>
  <si>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</si>
  <si>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</si>
  <si>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</si>
  <si>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</si>
  <si>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</si>
  <si>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</si>
  <si>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</si>
  <si>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</si>
  <si>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</si>
  <si>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</si>
  <si>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</si>
  <si>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</si>
  <si>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</si>
  <si>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</si>
  <si>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</si>
  <si>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</si>
  <si>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</si>
  <si>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</si>
  <si>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</si>
  <si>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</si>
  <si>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</si>
  <si>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</si>
  <si>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</si>
  <si>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</si>
  <si>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</si>
  <si>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</si>
  <si>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</si>
  <si>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</si>
  <si>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</si>
  <si>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</si>
  <si>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</si>
  <si>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</si>
  <si>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</si>
  <si>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</si>
  <si>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</si>
  <si>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</si>
  <si>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</si>
  <si>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</si>
  <si>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</si>
  <si>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</si>
  <si>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</si>
  <si>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</si>
  <si>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</si>
  <si>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</si>
  <si>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</si>
  <si>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</si>
  <si>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</si>
  <si>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</si>
  <si>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</si>
  <si>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</si>
  <si>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</si>
  <si>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</si>
  <si>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</si>
  <si>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</si>
  <si>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</si>
  <si>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</si>
  <si>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</si>
  <si>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</si>
  <si>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</si>
  <si>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</si>
  <si>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</si>
  <si>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</si>
  <si>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</si>
  <si>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</si>
  <si>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</si>
  <si>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</si>
  <si>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</si>
  <si>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</si>
  <si>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</si>
  <si>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</si>
  <si>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</si>
  <si>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</si>
  <si>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</si>
  <si>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</si>
  <si>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</si>
  <si>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</si>
  <si>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</si>
  <si>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</si>
  <si>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</si>
  <si>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</si>
  <si>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</si>
  <si>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</si>
  <si>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</si>
  <si>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</si>
  <si>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</si>
  <si>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</si>
  <si>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</si>
  <si>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</si>
  <si>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</si>
  <si>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</si>
  <si>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</si>
  <si>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</si>
  <si>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</si>
  <si>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</si>
  <si>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</si>
  <si>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</si>
  <si>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</si>
  <si>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</si>
  <si>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</si>
  <si>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</si>
  <si>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</si>
  <si>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</si>
  <si>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</si>
  <si>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</si>
  <si>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</si>
  <si>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</si>
  <si>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</si>
  <si>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</si>
  <si>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</si>
  <si>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</si>
  <si>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</si>
  <si>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</si>
  <si>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</si>
  <si>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</si>
  <si>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</si>
  <si>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</si>
  <si>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</si>
  <si>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</si>
  <si>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</si>
  <si>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</si>
  <si>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</si>
  <si>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</si>
  <si>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</si>
  <si>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</si>
  <si>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</si>
  <si>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</si>
  <si>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</si>
  <si>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</si>
  <si>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</si>
  <si>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</si>
  <si>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</si>
  <si>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</si>
  <si>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</si>
  <si>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</si>
  <si>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</si>
  <si>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</si>
  <si>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</si>
  <si>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</si>
  <si>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</si>
  <si>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</si>
  <si>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</si>
  <si>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</si>
  <si>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</si>
  <si>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</si>
  <si>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</si>
  <si>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</si>
  <si>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</si>
  <si>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</si>
  <si>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</si>
  <si>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</si>
  <si>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</si>
  <si>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</si>
  <si>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</si>
  <si>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</si>
  <si>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</si>
  <si>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</si>
  <si>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</si>
  <si>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</si>
  <si>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</si>
  <si>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</si>
  <si>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</si>
  <si>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</si>
  <si>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</si>
  <si>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</si>
  <si>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</si>
  <si>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</si>
  <si>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</si>
  <si>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</si>
  <si>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</si>
  <si>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</si>
  <si>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</si>
  <si>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</si>
  <si>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</si>
  <si>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</si>
  <si>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</si>
  <si>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</si>
  <si>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</si>
  <si>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</si>
  <si>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</si>
  <si>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</si>
  <si>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</si>
  <si>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</si>
  <si>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</si>
  <si>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</si>
  <si>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</si>
  <si>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</si>
  <si>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</si>
  <si>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</si>
  <si>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</si>
  <si>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</si>
  <si>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</si>
  <si>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</si>
  <si>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</si>
  <si>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</si>
  <si>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</si>
  <si>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</si>
  <si>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</si>
  <si>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</si>
  <si>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</si>
  <si>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</si>
  <si>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</si>
  <si>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</si>
  <si>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</si>
  <si>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</si>
  <si>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</si>
  <si>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</si>
  <si>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</si>
  <si>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</si>
  <si>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</si>
  <si>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</si>
  <si>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</si>
  <si>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</si>
  <si>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</si>
  <si>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</si>
  <si>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</si>
  <si>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</si>
  <si>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</si>
  <si>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</si>
  <si>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</si>
  <si>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</si>
  <si>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</si>
  <si>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</si>
  <si>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</si>
  <si>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</si>
  <si>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</si>
  <si>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</si>
  <si>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</si>
  <si>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</si>
  <si>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</si>
  <si>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</si>
  <si>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</si>
  <si>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</si>
  <si>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</si>
  <si>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</si>
  <si>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</si>
  <si>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</si>
  <si>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</si>
  <si>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</si>
  <si>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</si>
  <si>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</si>
  <si>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</si>
  <si>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</si>
  <si>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</si>
  <si>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</si>
  <si>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</si>
  <si>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</si>
  <si>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</si>
  <si>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</si>
  <si>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</si>
  <si>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</si>
  <si>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</si>
  <si>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</si>
  <si>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</si>
  <si>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</si>
  <si>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</si>
  <si>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</si>
  <si>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</si>
  <si>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</si>
  <si>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</si>
  <si>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</si>
  <si>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</si>
  <si>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</si>
  <si>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</si>
  <si>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</si>
  <si>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</si>
  <si>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</si>
  <si>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</si>
  <si>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</si>
  <si>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</si>
  <si>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</si>
  <si>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</si>
  <si>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</si>
  <si>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</si>
  <si>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</si>
  <si>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</si>
  <si>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</si>
  <si>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</si>
  <si>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</si>
  <si>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</si>
  <si>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</si>
  <si>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</si>
  <si>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</si>
  <si>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</si>
  <si>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</si>
  <si>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</si>
  <si>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</si>
  <si>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</si>
  <si>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</si>
  <si>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</si>
  <si>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</si>
  <si>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</si>
  <si>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</si>
  <si>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</si>
  <si>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</si>
  <si>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</si>
  <si>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</si>
  <si>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</si>
  <si>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</si>
  <si>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</si>
  <si>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</si>
  <si>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</si>
  <si>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</si>
  <si>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</si>
  <si>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</si>
  <si>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</si>
  <si>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</si>
  <si>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</si>
  <si>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</si>
  <si>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</si>
  <si>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</si>
  <si>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</si>
  <si>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</si>
  <si>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</si>
  <si>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</si>
  <si>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</si>
  <si>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</si>
  <si>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</si>
  <si>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</si>
  <si>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</si>
  <si>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</si>
  <si>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</si>
  <si>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</si>
  <si>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</si>
  <si>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</si>
  <si>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</si>
  <si>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</si>
  <si>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</si>
  <si>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</si>
  <si>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</si>
  <si>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</si>
  <si>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</si>
  <si>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</si>
  <si>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</si>
  <si>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</si>
  <si>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</si>
  <si>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</si>
  <si>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</si>
  <si>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</si>
  <si>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</si>
  <si>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</si>
  <si>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</si>
  <si>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</si>
  <si>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</si>
  <si>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</si>
  <si>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</si>
  <si>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</si>
  <si>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</si>
  <si>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</si>
  <si>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</si>
  <si>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</si>
  <si>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</si>
  <si>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</si>
  <si>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</si>
  <si>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</si>
  <si>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</si>
  <si>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</si>
  <si>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</si>
  <si>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</si>
  <si>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</si>
  <si>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</si>
  <si>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</si>
  <si>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</si>
  <si>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</si>
  <si>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</si>
  <si>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</si>
  <si>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</si>
  <si>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</si>
  <si>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</si>
  <si>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</si>
  <si>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</si>
  <si>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</si>
  <si>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</si>
  <si>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</si>
  <si>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</si>
  <si>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</si>
  <si>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</si>
  <si>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</si>
  <si>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</si>
  <si>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</si>
  <si>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</si>
  <si>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</si>
  <si>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</si>
  <si>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</si>
  <si>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</si>
  <si>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</si>
  <si>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</si>
  <si>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</si>
  <si>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</si>
  <si>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</si>
  <si>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</si>
  <si>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</si>
  <si>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</si>
  <si>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</si>
  <si>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</si>
  <si>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</si>
  <si>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</si>
  <si>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</si>
  <si>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</si>
  <si>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</si>
  <si>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</si>
  <si>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</si>
  <si>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</si>
  <si>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</si>
  <si>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</si>
  <si>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</si>
  <si>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</si>
  <si>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</si>
  <si>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</si>
  <si>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</si>
  <si>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</si>
  <si>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</si>
  <si>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</si>
  <si>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</si>
  <si>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</si>
  <si>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</si>
  <si>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</si>
  <si>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</si>
  <si>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</si>
  <si>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</si>
  <si>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</si>
  <si>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</si>
  <si>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</si>
  <si>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</si>
  <si>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</si>
  <si>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</si>
  <si>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</si>
  <si>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</si>
  <si>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</si>
  <si>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</si>
  <si>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</si>
  <si>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</si>
  <si>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</si>
  <si>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</si>
  <si>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</si>
  <si>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</si>
  <si>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</si>
  <si>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</si>
  <si>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</si>
  <si>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</si>
  <si>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</si>
  <si>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</si>
  <si>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</si>
  <si>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</si>
  <si>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</si>
  <si>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</si>
  <si>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</si>
  <si>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</si>
  <si>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</si>
  <si>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</si>
  <si>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</si>
  <si>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</si>
  <si>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</si>
  <si>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</si>
  <si>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</si>
  <si>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</si>
  <si>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</si>
  <si>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</si>
  <si>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</si>
  <si>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</si>
  <si>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</si>
  <si>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</si>
  <si>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</si>
  <si>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</si>
  <si>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</si>
  <si>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</si>
  <si>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</si>
  <si>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</si>
  <si>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</si>
  <si>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</si>
  <si>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</si>
  <si>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</si>
  <si>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</si>
  <si>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</si>
  <si>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</si>
  <si>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</si>
  <si>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</si>
  <si>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</si>
  <si>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</si>
  <si>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</si>
  <si>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</si>
  <si>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</si>
  <si>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</si>
  <si>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</si>
  <si>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</si>
  <si>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</si>
  <si>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</si>
  <si>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</si>
  <si>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</si>
  <si>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</si>
  <si>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</si>
  <si>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</si>
  <si>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</si>
  <si>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</si>
  <si>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</si>
  <si>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</si>
  <si>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</si>
  <si>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</si>
  <si>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</si>
  <si>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</si>
  <si>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</si>
  <si>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</si>
  <si>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</si>
  <si>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</si>
  <si>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</si>
  <si>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</si>
  <si>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</si>
  <si>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</si>
  <si>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</si>
  <si>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</si>
  <si>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</si>
  <si>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</si>
  <si>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</si>
  <si>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</si>
  <si>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</si>
  <si>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</si>
  <si>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</si>
  <si>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</si>
  <si>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</si>
  <si>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</si>
  <si>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</si>
  <si>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</si>
  <si>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</si>
  <si>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</si>
  <si>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</si>
  <si>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</si>
  <si>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</si>
  <si>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</si>
  <si>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</si>
  <si>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</si>
  <si>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</si>
  <si>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</si>
  <si>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</si>
  <si>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</si>
  <si>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</si>
  <si>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</si>
  <si>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</si>
  <si>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</si>
  <si>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</si>
  <si>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</si>
  <si>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</si>
  <si>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</si>
  <si>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</si>
  <si>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</si>
  <si>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</si>
  <si>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</si>
  <si>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</si>
  <si>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</si>
  <si>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</si>
  <si>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</si>
  <si>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</si>
  <si>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</si>
  <si>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</si>
  <si>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</si>
  <si>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</si>
  <si>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</si>
  <si>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</si>
  <si>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</si>
  <si>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</si>
  <si>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</si>
  <si>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</si>
  <si>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</si>
  <si>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</si>
  <si>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</si>
  <si>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</si>
  <si>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</si>
  <si>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</si>
  <si>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</si>
  <si>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</si>
  <si>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</si>
  <si>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</si>
  <si>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</si>
  <si>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</si>
  <si>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</si>
  <si>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</si>
  <si>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</si>
  <si>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</si>
  <si>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</si>
  <si>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</si>
  <si>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</si>
  <si>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</si>
  <si>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</si>
  <si>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</si>
  <si>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</si>
  <si>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</si>
  <si>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</si>
  <si>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</si>
  <si>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</si>
  <si>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</si>
  <si>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</si>
  <si>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</si>
  <si>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</si>
  <si>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</si>
  <si>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</si>
  <si>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</si>
  <si>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</si>
  <si>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</si>
  <si>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</si>
  <si>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</si>
  <si>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</si>
  <si>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</si>
  <si>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</si>
  <si>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</si>
  <si>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</si>
  <si>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</si>
  <si>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</si>
  <si>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</si>
  <si>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</si>
  <si>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</si>
  <si>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</si>
  <si>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</si>
  <si>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</si>
  <si>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</si>
  <si>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</si>
  <si>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</si>
  <si>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</si>
  <si>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</si>
  <si>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</si>
  <si>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</si>
  <si>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</si>
  <si>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</si>
  <si>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</si>
  <si>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</si>
  <si>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</si>
  <si>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</si>
  <si>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</si>
  <si>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</si>
  <si>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</si>
  <si>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</si>
  <si>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</si>
  <si>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</si>
  <si>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</si>
  <si>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</si>
  <si>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</si>
  <si>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</si>
  <si>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</si>
  <si>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</si>
  <si>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</si>
  <si>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</si>
  <si>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</si>
  <si>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</si>
  <si>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</si>
  <si>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</si>
  <si>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</si>
  <si>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</si>
  <si>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</si>
  <si>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</si>
  <si>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</si>
  <si>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</si>
  <si>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</si>
  <si>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</si>
  <si>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</si>
  <si>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</si>
  <si>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</si>
  <si>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</si>
  <si>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</si>
  <si>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</si>
  <si>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</si>
  <si>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</si>
  <si>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</si>
  <si>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</si>
  <si>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</si>
  <si>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</si>
  <si>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</si>
  <si>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</si>
  <si>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</si>
  <si>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</si>
  <si>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</si>
  <si>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</si>
  <si>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</si>
  <si>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</si>
  <si>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</si>
  <si>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</si>
  <si>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</si>
  <si>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</si>
  <si>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</si>
  <si>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</si>
  <si>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</si>
  <si>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</si>
  <si>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</si>
  <si>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</si>
  <si>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</si>
  <si>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</si>
  <si>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</si>
  <si>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</si>
  <si>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</si>
  <si>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</si>
  <si>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</si>
  <si>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</si>
  <si>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</si>
  <si>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</si>
  <si>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</si>
  <si>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</si>
  <si>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</si>
  <si>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</si>
  <si>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</si>
  <si>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</si>
  <si>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</si>
  <si>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</si>
  <si>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</si>
  <si>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</si>
  <si>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</si>
  <si>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</si>
  <si>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</si>
  <si>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</si>
  <si>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</si>
  <si>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</si>
  <si>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</si>
  <si>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</si>
  <si>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</si>
  <si>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</si>
  <si>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</si>
  <si>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</si>
  <si>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</si>
  <si>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</si>
  <si>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</si>
  <si>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</si>
  <si>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</si>
  <si>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</si>
  <si>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</si>
  <si>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</si>
  <si>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</si>
  <si>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</si>
  <si>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</si>
  <si>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</si>
  <si>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</si>
  <si>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</si>
  <si>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</si>
  <si>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</si>
  <si>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</si>
  <si>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</si>
  <si>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</si>
  <si>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</si>
  <si>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</si>
  <si>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</si>
  <si>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</si>
  <si>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</si>
  <si>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</si>
  <si>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</si>
  <si>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</si>
  <si>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</si>
  <si>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</si>
  <si>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</si>
  <si>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</si>
  <si>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</si>
  <si>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</si>
  <si>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</si>
  <si>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</si>
  <si>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</si>
  <si>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</si>
  <si>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</si>
  <si>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</si>
  <si>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</si>
  <si>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</si>
  <si>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</si>
  <si>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</si>
  <si>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</si>
  <si>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</si>
  <si>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</si>
  <si>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</si>
  <si>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</si>
  <si>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</si>
  <si>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</si>
  <si>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</si>
  <si>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</si>
  <si>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</si>
  <si>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</si>
  <si>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</si>
  <si>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</si>
  <si>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</si>
  <si>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</si>
  <si>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</si>
  <si>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</si>
  <si>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</si>
  <si>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</si>
  <si>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</si>
  <si>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</si>
  <si>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</si>
  <si>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</si>
  <si>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</si>
  <si>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</si>
  <si>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</si>
  <si>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</si>
  <si>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</si>
  <si>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</si>
  <si>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</si>
  <si>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</si>
  <si>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</si>
  <si>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</si>
  <si>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</si>
  <si>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</si>
  <si>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</si>
  <si>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</si>
  <si>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</si>
  <si>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</si>
  <si>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</si>
  <si>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</si>
  <si>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</si>
  <si>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</si>
  <si>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</si>
  <si>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</si>
  <si>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</si>
  <si>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</si>
  <si>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</si>
  <si>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</si>
  <si>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</si>
  <si>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</si>
  <si>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</si>
  <si>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</si>
  <si>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</si>
  <si>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</si>
  <si>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</si>
  <si>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</si>
  <si>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</si>
  <si>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</si>
  <si>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</si>
  <si>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</si>
  <si>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</si>
  <si>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</si>
  <si>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</si>
  <si>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</si>
  <si>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</si>
  <si>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</si>
  <si>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</si>
  <si>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</si>
  <si>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</si>
  <si>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</si>
  <si>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</si>
  <si>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</si>
  <si>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</si>
  <si>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</si>
  <si>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</si>
  <si>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</si>
  <si>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</si>
  <si>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</si>
  <si>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</si>
  <si>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</si>
  <si>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</si>
  <si>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</si>
  <si>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</si>
  <si>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</si>
  <si>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</si>
  <si>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</si>
  <si>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</si>
  <si>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</si>
  <si>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</si>
  <si>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</si>
  <si>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</si>
  <si>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</si>
  <si>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</si>
  <si>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</si>
  <si>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</si>
  <si>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</si>
  <si>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</si>
  <si>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</si>
  <si>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</si>
  <si>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</si>
  <si>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</si>
  <si>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</si>
  <si>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</si>
  <si>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</si>
  <si>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</si>
  <si>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</si>
  <si>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</si>
  <si>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</si>
  <si>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</si>
  <si>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</si>
  <si>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</si>
  <si>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</si>
  <si>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</si>
  <si>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</si>
  <si>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</si>
  <si>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</si>
  <si>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</si>
  <si>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</si>
  <si>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</si>
  <si>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</si>
  <si>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</si>
  <si>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</si>
  <si>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</si>
  <si>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</si>
  <si>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</si>
  <si>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</si>
  <si>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</si>
  <si>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</si>
  <si>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</si>
  <si>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</si>
  <si>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</si>
  <si>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</si>
  <si>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</si>
  <si>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</si>
  <si>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</si>
  <si>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</si>
  <si>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</si>
  <si>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</si>
  <si>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</si>
  <si>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</si>
  <si>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</si>
  <si>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</si>
  <si>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</si>
  <si>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</si>
  <si>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</si>
  <si>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</si>
  <si>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</si>
  <si>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</si>
  <si>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</si>
  <si>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</si>
  <si>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</si>
  <si>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</si>
  <si>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</si>
  <si>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</si>
  <si>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</si>
  <si>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</si>
  <si>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</si>
  <si>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</si>
  <si>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</si>
  <si>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</si>
  <si>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</si>
  <si>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</si>
  <si>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</si>
  <si>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</si>
  <si>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</si>
  <si>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</si>
  <si>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</si>
  <si>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</si>
  <si>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</si>
  <si>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</si>
  <si>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</si>
  <si>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</si>
  <si>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</si>
  <si>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</si>
  <si>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</si>
  <si>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</si>
  <si>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</si>
  <si>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</si>
  <si>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</si>
  <si>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</si>
  <si>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</si>
  <si>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</si>
  <si>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</si>
  <si>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</si>
  <si>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</si>
  <si>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</si>
  <si>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</si>
  <si>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</si>
  <si>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</si>
  <si>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</si>
  <si>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</si>
  <si>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</si>
  <si>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</si>
  <si>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</si>
  <si>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</si>
  <si>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</si>
  <si>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</si>
  <si>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</si>
  <si>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</si>
  <si>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</si>
  <si>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</si>
  <si>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</si>
  <si>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</si>
  <si>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</si>
  <si>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</si>
  <si>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</si>
  <si>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</si>
  <si>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</si>
  <si>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</si>
  <si>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</si>
  <si>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</si>
  <si>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</si>
  <si>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</si>
  <si>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</si>
  <si>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</si>
  <si>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</si>
  <si>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</si>
  <si>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</si>
  <si>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</si>
  <si>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</si>
  <si>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</si>
  <si>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</si>
  <si>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</si>
  <si>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</si>
  <si>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</si>
  <si>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</si>
  <si>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</si>
  <si>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</si>
  <si>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</si>
  <si>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</si>
  <si>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</si>
  <si>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</si>
  <si>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</si>
  <si>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</si>
  <si>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</si>
  <si>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</si>
  <si>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</si>
  <si>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</si>
  <si>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</si>
  <si>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</si>
  <si>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</si>
  <si>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</si>
  <si>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</si>
  <si>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</si>
  <si>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</si>
  <si>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</si>
  <si>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</si>
  <si>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</si>
  <si>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</si>
  <si>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</si>
  <si>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</si>
  <si>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</si>
  <si>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</si>
  <si>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</si>
  <si>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</si>
  <si>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</si>
  <si>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</si>
  <si>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</si>
  <si>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</si>
  <si>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</si>
  <si>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</si>
  <si>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</si>
  <si>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</si>
  <si>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</si>
  <si>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</si>
  <si>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</si>
  <si>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</si>
  <si>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</si>
  <si>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</si>
  <si>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</si>
  <si>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</si>
  <si>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</si>
  <si>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</si>
  <si>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</si>
  <si>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</si>
  <si>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</si>
  <si>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</si>
  <si>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</si>
  <si>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</si>
  <si>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</si>
  <si>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</si>
  <si>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</si>
  <si>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</si>
  <si>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</si>
  <si>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</si>
  <si>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</si>
  <si>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</si>
  <si>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</si>
  <si>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</si>
  <si>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</si>
  <si>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</si>
  <si>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</si>
  <si>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</si>
  <si>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</si>
  <si>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</si>
  <si>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</si>
  <si>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</si>
  <si>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</si>
  <si>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</si>
  <si>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</si>
  <si>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</si>
  <si>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</si>
  <si>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</si>
  <si>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</si>
  <si>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</si>
  <si>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</si>
  <si>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</si>
  <si>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</si>
  <si>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</si>
  <si>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</si>
  <si>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</si>
  <si>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</si>
  <si>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</si>
  <si>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</si>
  <si>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</si>
  <si>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</si>
  <si>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</si>
  <si>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</si>
  <si>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</si>
  <si>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</si>
  <si>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</si>
  <si>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</si>
  <si>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</si>
  <si>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</si>
  <si>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</si>
  <si>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</si>
  <si>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</si>
  <si>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</si>
  <si>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</si>
  <si>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</si>
  <si>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</si>
  <si>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</si>
  <si>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</si>
  <si>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</si>
  <si>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</si>
  <si>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</si>
  <si>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</si>
  <si>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</si>
  <si>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</si>
  <si>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</si>
  <si>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</si>
  <si>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</si>
  <si>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</si>
  <si>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</si>
  <si>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</si>
  <si>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</si>
  <si>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</si>
  <si>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</si>
  <si>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</si>
  <si>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</si>
  <si>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</si>
  <si>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</si>
  <si>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</si>
  <si>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</si>
  <si>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</si>
  <si>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</si>
  <si>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</si>
  <si>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</si>
  <si>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</si>
  <si>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</si>
  <si>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</si>
  <si>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</si>
  <si>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</si>
  <si>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</si>
  <si>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</si>
  <si>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</si>
  <si>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</si>
  <si>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</si>
  <si>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</si>
  <si>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</si>
  <si>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</si>
  <si>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</si>
  <si>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</si>
  <si>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</si>
  <si>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</si>
  <si>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</si>
  <si>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</si>
  <si>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</si>
  <si>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</si>
  <si>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</si>
  <si>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</si>
  <si>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</si>
  <si>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</si>
  <si>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</si>
  <si>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</si>
  <si>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</si>
  <si>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</si>
  <si>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</si>
  <si>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</si>
  <si>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</si>
  <si>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</si>
  <si>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</si>
  <si>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</si>
  <si>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</si>
  <si>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</si>
  <si>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</si>
  <si>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</si>
  <si>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</si>
  <si>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</si>
  <si>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</si>
  <si>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</si>
  <si>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</si>
  <si>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</si>
  <si>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</si>
  <si>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</si>
  <si>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</si>
  <si>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</si>
  <si>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</si>
  <si>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</si>
  <si>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</si>
  <si>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</si>
  <si>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</si>
  <si>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</si>
  <si>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</si>
  <si>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</si>
  <si>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</si>
  <si>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</si>
  <si>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</si>
  <si>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</si>
  <si>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</si>
  <si>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</si>
  <si>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</si>
  <si>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</si>
  <si>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</si>
  <si>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</si>
  <si>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</si>
  <si>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</si>
  <si>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</si>
  <si>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</si>
  <si>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</si>
  <si>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</si>
  <si>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</si>
  <si>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</si>
  <si>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</si>
  <si>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</si>
  <si>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</si>
  <si>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</si>
  <si>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</si>
  <si>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</si>
  <si>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</si>
  <si>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</si>
  <si>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</si>
  <si>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</si>
  <si>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</si>
  <si>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</si>
  <si>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</si>
  <si>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</si>
  <si>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</si>
  <si>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</si>
  <si>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</si>
  <si>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</si>
  <si>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</si>
  <si>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</si>
  <si>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</si>
  <si>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</si>
  <si>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</si>
  <si>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</si>
  <si>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</si>
  <si>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</si>
  <si>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</si>
  <si>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</si>
  <si>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</si>
  <si>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</si>
  <si>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</si>
  <si>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</si>
  <si>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</si>
  <si>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</si>
  <si>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</si>
  <si>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</si>
  <si>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</si>
  <si>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</si>
  <si>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</si>
  <si>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</si>
  <si>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</si>
  <si>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</si>
  <si>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</si>
  <si>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</si>
  <si>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</si>
  <si>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</si>
  <si>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</si>
  <si>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</si>
  <si>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</si>
  <si>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</si>
  <si>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</si>
  <si>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</si>
  <si>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</si>
  <si>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</si>
  <si>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</si>
  <si>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</si>
  <si>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</si>
  <si>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</si>
  <si>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</si>
  <si>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</si>
  <si>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</si>
  <si>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</si>
  <si>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</si>
  <si>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</si>
  <si>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</si>
  <si>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</si>
  <si>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</si>
  <si>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</si>
  <si>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</si>
  <si>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</si>
  <si>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</si>
  <si>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</si>
  <si>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</si>
  <si>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</si>
  <si>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</si>
  <si>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</si>
  <si>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</si>
  <si>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</si>
  <si>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</si>
  <si>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</si>
  <si>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</si>
  <si>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</si>
  <si>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</si>
  <si>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</si>
  <si>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</si>
  <si>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</si>
  <si>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</si>
  <si>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</si>
  <si>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</si>
  <si>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</si>
  <si>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</si>
  <si>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</si>
  <si>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</si>
  <si>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</si>
  <si>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</si>
  <si>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</si>
  <si>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</si>
  <si>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</si>
  <si>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</si>
  <si>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</si>
  <si>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</si>
  <si>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</si>
  <si>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</si>
  <si>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</si>
  <si>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</si>
  <si>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</si>
  <si>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</si>
  <si>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</si>
  <si>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</si>
  <si>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</si>
  <si>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</si>
  <si>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</si>
  <si>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</si>
  <si>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</si>
  <si>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</si>
  <si>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</si>
  <si>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</si>
  <si>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</si>
  <si>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</si>
  <si>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</si>
  <si>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</si>
  <si>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</si>
  <si>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</si>
  <si>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</si>
  <si>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</si>
  <si>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</si>
  <si>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</si>
  <si>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</si>
  <si>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</si>
  <si>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</si>
  <si>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</si>
  <si>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</si>
  <si>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</si>
  <si>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</si>
  <si>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</si>
  <si>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</si>
  <si>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</si>
  <si>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</si>
  <si>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</si>
  <si>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</si>
  <si>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</si>
  <si>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</si>
  <si>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</si>
  <si>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</si>
  <si>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</si>
  <si>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</si>
  <si>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</si>
  <si>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</si>
  <si>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</si>
  <si>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</si>
  <si>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</si>
  <si>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</si>
  <si>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</si>
  <si>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</si>
  <si>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</si>
  <si>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</si>
  <si>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</si>
  <si>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</si>
  <si>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</si>
  <si>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</si>
  <si>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</si>
  <si>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</si>
  <si>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</si>
  <si>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</si>
  <si>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</si>
  <si>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</si>
  <si>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</si>
  <si>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</si>
  <si>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</si>
  <si>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</si>
  <si>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</si>
  <si>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</si>
  <si>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</si>
  <si>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</si>
  <si>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</si>
  <si>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</si>
  <si>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</si>
  <si>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</si>
  <si>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</si>
  <si>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</si>
  <si>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</si>
  <si>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</si>
  <si>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</si>
  <si>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</si>
  <si>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</si>
  <si>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</si>
  <si>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</si>
  <si>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</si>
  <si>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</si>
  <si>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</si>
  <si>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</si>
  <si>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</si>
  <si>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</si>
  <si>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</si>
  <si>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</si>
  <si>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</si>
  <si>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</si>
  <si>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</si>
  <si>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</si>
  <si>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</si>
  <si>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</si>
  <si>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</si>
  <si>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</si>
  <si>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</si>
  <si>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</si>
  <si>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</si>
  <si>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</si>
  <si>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</si>
  <si>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</si>
  <si>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</si>
  <si>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</si>
  <si>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</si>
  <si>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</si>
  <si>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</si>
  <si>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</si>
  <si>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</si>
  <si>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</si>
  <si>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</si>
  <si>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</si>
  <si>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</si>
  <si>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</si>
  <si>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</si>
  <si>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</si>
  <si>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</si>
  <si>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</si>
  <si>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</si>
  <si>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</si>
  <si>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</si>
  <si>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</si>
  <si>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</si>
  <si>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</si>
  <si>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</si>
  <si>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</si>
  <si>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</si>
  <si>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</si>
  <si>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</si>
  <si>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</si>
  <si>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</si>
  <si>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</si>
  <si>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</si>
  <si>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</si>
  <si>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</si>
  <si>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</si>
  <si>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</si>
  <si>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</si>
  <si>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</si>
  <si>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</si>
  <si>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</si>
  <si>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</si>
  <si>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</si>
  <si>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</si>
  <si>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</si>
  <si>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</si>
  <si>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</si>
  <si>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</si>
  <si>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</si>
  <si>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</si>
  <si>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</si>
  <si>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</si>
  <si>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</si>
  <si>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</si>
  <si>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</si>
  <si>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</si>
  <si>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</si>
  <si>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</si>
  <si>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</si>
  <si>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</si>
  <si>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</si>
  <si>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</si>
  <si>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</si>
  <si>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</si>
  <si>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</si>
  <si>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</si>
  <si>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</si>
  <si>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</si>
  <si>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</si>
  <si>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</si>
  <si>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</si>
  <si>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</si>
  <si>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</si>
  <si>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</si>
  <si>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</si>
  <si>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</si>
  <si>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</si>
  <si>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</si>
  <si>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</si>
  <si>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</si>
  <si>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</si>
  <si>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</si>
  <si>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</si>
  <si>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</si>
  <si>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</si>
  <si>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</si>
  <si>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</si>
  <si>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</si>
  <si>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</si>
  <si>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</si>
  <si>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</si>
  <si>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</si>
  <si>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</si>
  <si>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</si>
  <si>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</si>
  <si>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</si>
  <si>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</si>
  <si>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</si>
  <si>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</si>
  <si>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</si>
  <si>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</si>
  <si>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</si>
  <si>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</si>
  <si>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</si>
  <si>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</si>
  <si>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</si>
  <si>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</si>
  <si>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</si>
  <si>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</si>
  <si>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</si>
  <si>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</si>
  <si>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</si>
  <si>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</si>
  <si>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</si>
  <si>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</si>
  <si>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</si>
  <si>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</si>
  <si>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</si>
  <si>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</si>
  <si>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</si>
  <si>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</si>
  <si>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</si>
  <si>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</si>
  <si>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</si>
  <si>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</si>
  <si>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</si>
  <si>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</si>
  <si>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</si>
  <si>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</si>
  <si>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</si>
  <si>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</si>
  <si>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</si>
  <si>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</si>
  <si>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</si>
  <si>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</si>
  <si>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</si>
  <si>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</si>
  <si>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</si>
  <si>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</si>
  <si>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</si>
  <si>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</si>
  <si>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</si>
  <si>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</si>
  <si>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</si>
  <si>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</si>
  <si>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</si>
  <si>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</si>
  <si>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</si>
  <si>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</si>
  <si>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</si>
  <si>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</si>
  <si>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</si>
  <si>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</si>
  <si>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</si>
  <si>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</si>
  <si>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</si>
  <si>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</si>
  <si>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</si>
  <si>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</si>
  <si>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</si>
  <si>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</si>
  <si>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</si>
  <si>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</si>
  <si>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</si>
  <si>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</si>
  <si>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</si>
  <si>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</si>
  <si>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</si>
  <si>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</si>
  <si>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</si>
  <si>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</si>
  <si>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</si>
  <si>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</si>
  <si>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</si>
  <si>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</si>
  <si>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</si>
  <si>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</si>
  <si>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</si>
  <si>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</si>
  <si>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</si>
  <si>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</si>
  <si>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</si>
  <si>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</si>
  <si>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</si>
  <si>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</si>
  <si>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</si>
  <si>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</si>
  <si>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</si>
  <si>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</si>
  <si>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</si>
  <si>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</si>
  <si>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</si>
  <si>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</si>
  <si>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</si>
  <si>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</si>
  <si>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</si>
  <si>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</si>
  <si>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</si>
  <si>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</si>
  <si>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</si>
  <si>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</si>
  <si>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</si>
  <si>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</si>
  <si>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</si>
  <si>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</si>
  <si>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</si>
  <si>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</si>
  <si>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</si>
  <si>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</si>
  <si>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</si>
  <si>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</si>
  <si>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</si>
  <si>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</si>
  <si>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</si>
  <si>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</si>
  <si>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</si>
  <si>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</si>
  <si>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</si>
  <si>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</si>
  <si>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</si>
  <si>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</si>
  <si>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</si>
  <si>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</si>
  <si>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</si>
  <si>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</si>
  <si>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</si>
  <si>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</si>
  <si>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</si>
  <si>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</si>
  <si>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</si>
  <si>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</si>
  <si>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</si>
  <si>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</si>
  <si>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</si>
  <si>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</si>
  <si>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</si>
  <si>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</si>
  <si>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</si>
  <si>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</si>
  <si>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</si>
  <si>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</si>
  <si>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</si>
  <si>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</si>
  <si>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</si>
  <si>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</si>
  <si>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</si>
  <si>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</si>
  <si>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</si>
  <si>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</si>
  <si>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</si>
  <si>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</si>
  <si>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</si>
  <si>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</si>
  <si>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</si>
  <si>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</si>
  <si>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</si>
  <si>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</si>
  <si>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</si>
  <si>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</si>
  <si>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</si>
  <si>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</si>
  <si>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</si>
  <si>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</si>
  <si>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</si>
  <si>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</si>
  <si>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</si>
  <si>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</si>
  <si>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</si>
  <si>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</si>
  <si>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</si>
  <si>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</si>
  <si>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</si>
  <si>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</si>
  <si>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</si>
  <si>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</si>
  <si>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</si>
  <si>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</si>
  <si>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</si>
  <si>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</si>
  <si>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</si>
  <si>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</si>
  <si>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</si>
  <si>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</si>
  <si>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</si>
  <si>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</si>
  <si>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</si>
  <si>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</si>
  <si>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</si>
  <si>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</si>
  <si>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</si>
  <si>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</si>
  <si>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</si>
  <si>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</si>
  <si>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</si>
  <si>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</si>
  <si>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</si>
  <si>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</si>
  <si>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</si>
  <si>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</si>
  <si>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</si>
  <si>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</si>
  <si>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</si>
  <si>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</si>
  <si>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</si>
  <si>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</si>
  <si>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</si>
  <si>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</si>
  <si>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</si>
  <si>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</si>
  <si>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</si>
  <si>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</si>
  <si>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</si>
  <si>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</si>
  <si>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</si>
  <si>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</si>
  <si>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</si>
  <si>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</si>
  <si>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</si>
  <si>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</si>
  <si>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</si>
  <si>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</si>
  <si>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</si>
  <si>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</si>
  <si>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</si>
  <si>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</si>
  <si>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</si>
  <si>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</si>
  <si>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</si>
  <si>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</si>
  <si>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</si>
  <si>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</si>
  <si>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</si>
  <si>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</si>
  <si>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</si>
  <si>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</si>
  <si>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</si>
  <si>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</si>
  <si>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</si>
  <si>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</si>
  <si>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</si>
  <si>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</si>
  <si>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</si>
  <si>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</si>
  <si>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</si>
  <si>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</si>
  <si>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</si>
  <si>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</si>
  <si>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</si>
  <si>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</si>
  <si>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</si>
  <si>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</si>
  <si>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</si>
  <si>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</si>
  <si>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</si>
  <si>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</si>
  <si>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</si>
  <si>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</si>
  <si>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</si>
  <si>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</si>
  <si>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</si>
  <si>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</si>
  <si>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</si>
  <si>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</si>
  <si>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</si>
  <si>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</si>
  <si>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</si>
  <si>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</si>
  <si>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</si>
  <si>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</si>
  <si>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</si>
  <si>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</si>
  <si>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</si>
  <si>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</si>
  <si>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</si>
  <si>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</si>
  <si>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</si>
  <si>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</si>
  <si>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</si>
  <si>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</si>
  <si>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</si>
  <si>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</si>
  <si>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</si>
  <si>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</si>
  <si>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</si>
  <si>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</si>
  <si>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</si>
  <si>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</si>
  <si>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</si>
  <si>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</si>
  <si>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</si>
  <si>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</si>
  <si>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</si>
  <si>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</si>
  <si>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</si>
  <si>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</si>
  <si>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</si>
  <si>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</si>
  <si>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</si>
  <si>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</si>
  <si>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</si>
  <si>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</si>
  <si>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</si>
  <si>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</si>
  <si>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</si>
  <si>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</si>
  <si>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</si>
  <si>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</si>
  <si>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</si>
  <si>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</si>
  <si>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</si>
  <si>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</si>
  <si>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</si>
  <si>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</si>
  <si>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</si>
  <si>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</si>
  <si>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</si>
  <si>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</si>
  <si>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</si>
  <si>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</si>
  <si>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</si>
  <si>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</si>
  <si>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</si>
  <si>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</si>
  <si>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</si>
  <si>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</si>
  <si>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</si>
  <si>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</si>
  <si>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</si>
  <si>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</si>
  <si>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</si>
  <si>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</si>
  <si>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</si>
  <si>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</si>
  <si>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</si>
  <si>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</si>
  <si>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</si>
  <si>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</si>
  <si>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</si>
  <si>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</si>
  <si>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</si>
  <si>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</si>
  <si>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</si>
  <si>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</si>
  <si>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</si>
  <si>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</si>
  <si>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</si>
  <si>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</si>
  <si>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</si>
  <si>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</si>
  <si>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</si>
  <si>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</si>
  <si>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</si>
  <si>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</si>
  <si>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</si>
  <si>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</si>
  <si>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</si>
  <si>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</si>
  <si>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</si>
  <si>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</si>
  <si>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</si>
  <si>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</si>
  <si>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</si>
  <si>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</si>
  <si>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</si>
  <si>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</si>
  <si>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</si>
  <si>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</si>
  <si>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</si>
  <si>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</si>
  <si>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</si>
  <si>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</si>
  <si>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</si>
  <si>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</si>
  <si>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</si>
  <si>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</si>
  <si>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</si>
  <si>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</si>
  <si>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</si>
  <si>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</si>
  <si>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</si>
  <si>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</si>
  <si>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</si>
  <si>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</si>
  <si>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</si>
  <si>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</si>
  <si>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</si>
  <si>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</si>
  <si>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</si>
  <si>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</si>
  <si>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</si>
  <si>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</si>
  <si>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</si>
  <si>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</si>
  <si>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</si>
  <si>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</si>
  <si>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</si>
  <si>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</si>
  <si>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</si>
  <si>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</si>
  <si>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</si>
  <si>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</si>
  <si>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</si>
  <si>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</si>
  <si>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</si>
  <si>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</si>
  <si>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</si>
  <si>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</si>
  <si>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</si>
  <si>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</si>
  <si>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</si>
  <si>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</si>
  <si>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</si>
  <si>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</si>
  <si>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</si>
  <si>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</si>
  <si>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</si>
  <si>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</si>
  <si>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</si>
  <si>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</si>
  <si>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</si>
  <si>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</si>
  <si>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</si>
  <si>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</si>
  <si>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</si>
  <si>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</si>
  <si>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</si>
  <si>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</si>
  <si>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</si>
  <si>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</si>
  <si>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</si>
  <si>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</si>
  <si>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</si>
  <si>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</si>
  <si>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</si>
  <si>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</si>
  <si>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</si>
  <si>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</si>
  <si>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</si>
  <si>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</si>
  <si>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</si>
  <si>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</si>
  <si>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</si>
  <si>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</si>
  <si>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</si>
  <si>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</si>
  <si>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</si>
  <si>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</si>
  <si>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</si>
  <si>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</si>
  <si>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</si>
  <si>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</si>
  <si>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</si>
  <si>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</si>
  <si>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</si>
  <si>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</si>
  <si>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</si>
  <si>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</si>
  <si>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</si>
  <si>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</si>
  <si>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</si>
  <si>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</si>
  <si>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</si>
  <si>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</si>
  <si>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</si>
  <si>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</si>
  <si>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</si>
  <si>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</si>
  <si>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</si>
  <si>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</si>
  <si>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</si>
  <si>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</si>
  <si>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</si>
  <si>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</si>
  <si>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</si>
  <si>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</si>
  <si>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</si>
  <si>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</si>
  <si>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</si>
  <si>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</si>
  <si>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</si>
  <si>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</si>
  <si>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</si>
  <si>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</si>
  <si>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</si>
  <si>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</si>
  <si>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</si>
  <si>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</si>
  <si>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</si>
  <si>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</si>
  <si>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</si>
  <si>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</si>
  <si>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</si>
  <si>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</si>
  <si>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</si>
  <si>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</si>
  <si>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</si>
  <si>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</si>
  <si>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</si>
  <si>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</si>
  <si>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</si>
  <si>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</si>
  <si>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</si>
  <si>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</si>
  <si>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</si>
  <si>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</si>
  <si>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</si>
  <si>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</si>
  <si>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</si>
  <si>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</si>
  <si>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</si>
  <si>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</si>
  <si>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</si>
  <si>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</si>
  <si>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</si>
  <si>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</si>
  <si>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</si>
  <si>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</si>
  <si>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</si>
  <si>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</si>
  <si>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</si>
  <si>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</si>
  <si>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</si>
  <si>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</si>
  <si>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</si>
  <si>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</si>
  <si>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</si>
  <si>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</si>
  <si>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</si>
  <si>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</si>
  <si>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</si>
  <si>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</si>
  <si>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</si>
  <si>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</si>
  <si>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</si>
  <si>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</si>
  <si>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</si>
  <si>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</si>
  <si>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</si>
  <si>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</si>
  <si>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</si>
  <si>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</si>
  <si>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</si>
  <si>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</si>
  <si>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</si>
  <si>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</si>
  <si>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</si>
  <si>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</si>
  <si>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</si>
  <si>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</si>
  <si>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</si>
  <si>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</si>
  <si>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</si>
  <si>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</si>
  <si>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</si>
  <si>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</si>
  <si>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</si>
  <si>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</si>
  <si>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</si>
  <si>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</si>
  <si>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</si>
  <si>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</si>
  <si>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</si>
  <si>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</si>
  <si>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</si>
  <si>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</si>
  <si>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</si>
  <si>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</si>
  <si>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</si>
  <si>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</si>
  <si>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</si>
  <si>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</si>
  <si>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</si>
  <si>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</si>
  <si>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</si>
  <si>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</si>
  <si>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</si>
  <si>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</si>
  <si>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</si>
  <si>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</si>
  <si>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</si>
  <si>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</si>
  <si>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</si>
  <si>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</si>
  <si>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</si>
  <si>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</si>
  <si>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</si>
  <si>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</si>
  <si>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</si>
  <si>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</si>
  <si>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</si>
  <si>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</si>
  <si>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</si>
  <si>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</si>
  <si>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</si>
  <si>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</si>
  <si>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</si>
  <si>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</si>
  <si>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</si>
  <si>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</si>
  <si>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</si>
  <si>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</si>
  <si>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</si>
  <si>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</si>
  <si>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</si>
  <si>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</si>
  <si>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</si>
  <si>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</si>
  <si>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</si>
  <si>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</si>
  <si>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</si>
  <si>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</si>
  <si>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</si>
  <si>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</si>
  <si>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</si>
  <si>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</si>
  <si>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</si>
  <si>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</si>
  <si>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</si>
  <si>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</si>
  <si>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</si>
  <si>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</si>
  <si>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</si>
  <si>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</si>
  <si>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</si>
  <si>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</si>
  <si>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</si>
  <si>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</si>
  <si>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</si>
  <si>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</si>
  <si>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</si>
  <si>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</si>
  <si>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</si>
  <si>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</si>
  <si>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</si>
  <si>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</si>
  <si>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</si>
  <si>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</si>
  <si>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</si>
  <si>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</si>
  <si>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</si>
  <si>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</si>
  <si>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</si>
  <si>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</si>
  <si>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</si>
  <si>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</si>
  <si>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</si>
  <si>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</si>
  <si>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</si>
  <si>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</si>
  <si>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</si>
  <si>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</si>
  <si>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</si>
  <si>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</si>
  <si>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</si>
  <si>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</si>
  <si>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</si>
  <si>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</si>
  <si>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</si>
  <si>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</si>
  <si>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</si>
  <si>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</si>
  <si>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</si>
  <si>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</si>
  <si>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</si>
  <si>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</si>
  <si>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</si>
  <si>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</si>
  <si>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</si>
  <si>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</si>
  <si>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</si>
  <si>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</si>
  <si>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</si>
  <si>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</si>
  <si>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</si>
  <si>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</si>
  <si>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</si>
  <si>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</si>
  <si>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</si>
  <si>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</si>
  <si>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</si>
  <si>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</si>
  <si>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</si>
  <si>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</si>
  <si>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</si>
  <si>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</si>
  <si>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</si>
  <si>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</si>
  <si>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</si>
  <si>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</si>
  <si>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</si>
  <si>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</si>
  <si>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</si>
  <si>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</si>
  <si>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</si>
  <si>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</si>
  <si>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</si>
  <si>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</si>
  <si>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</si>
  <si>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</si>
  <si>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</si>
  <si>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</si>
  <si>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</si>
  <si>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</si>
  <si>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</si>
  <si>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</si>
  <si>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</si>
  <si>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</si>
  <si>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</si>
  <si>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</si>
  <si>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</si>
  <si>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</si>
  <si>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</si>
  <si>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</si>
  <si>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</si>
  <si>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</si>
  <si>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</si>
  <si>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</si>
  <si>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</si>
  <si>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</si>
  <si>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</si>
  <si>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</si>
  <si>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</si>
  <si>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</si>
  <si>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</si>
  <si>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</si>
  <si>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</si>
  <si>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</si>
  <si>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</si>
  <si>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</si>
  <si>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</si>
  <si>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</si>
  <si>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</si>
  <si>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</si>
  <si>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</si>
  <si>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</si>
  <si>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</si>
  <si>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</si>
  <si>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</si>
  <si>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</si>
  <si>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</si>
  <si>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</si>
  <si>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</si>
  <si>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</si>
  <si>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</si>
  <si>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</si>
  <si>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</si>
  <si>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</si>
  <si>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</si>
  <si>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</si>
  <si>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</si>
  <si>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</si>
  <si>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</si>
  <si>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</si>
  <si>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</si>
  <si>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</si>
  <si>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</si>
  <si>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</si>
  <si>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</si>
  <si>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</si>
  <si>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</si>
  <si>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</si>
  <si>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</si>
  <si>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</si>
  <si>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</si>
  <si>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</si>
  <si>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</si>
  <si>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</si>
  <si>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</si>
  <si>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</si>
  <si>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</si>
  <si>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</si>
  <si>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</si>
  <si>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</si>
  <si>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</si>
  <si>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</si>
  <si>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</si>
  <si>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</si>
  <si>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</si>
  <si>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</si>
  <si>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</si>
  <si>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</si>
  <si>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</si>
  <si>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</si>
  <si>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</si>
  <si>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</si>
  <si>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</si>
  <si>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</si>
  <si>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</si>
  <si>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</si>
  <si>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</si>
  <si>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</si>
  <si>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</si>
  <si>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</si>
  <si>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</si>
  <si>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</si>
  <si>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</si>
  <si>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</si>
  <si>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</si>
  <si>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</si>
  <si>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</si>
  <si>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</si>
  <si>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</si>
  <si>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</si>
  <si>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</si>
  <si>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</si>
  <si>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</si>
  <si>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</si>
  <si>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</si>
  <si>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</si>
  <si>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</si>
  <si>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</si>
  <si>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</si>
  <si>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</si>
  <si>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</si>
  <si>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</si>
  <si>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</si>
  <si>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</si>
  <si>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</si>
  <si>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</si>
  <si>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</si>
  <si>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</si>
  <si>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</si>
  <si>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</si>
  <si>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</si>
  <si>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</si>
  <si>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</si>
  <si>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</si>
  <si>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</si>
  <si>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</si>
  <si>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</si>
  <si>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</si>
  <si>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</si>
  <si>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</si>
  <si>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</si>
  <si>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</si>
  <si>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</si>
  <si>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</si>
  <si>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</si>
  <si>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</si>
  <si>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</si>
  <si>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</si>
  <si>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</si>
  <si>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</si>
  <si>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</si>
  <si>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</si>
  <si>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</si>
  <si>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</si>
  <si>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</si>
  <si>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</si>
  <si>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</si>
  <si>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</si>
  <si>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</si>
  <si>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</si>
  <si>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</si>
  <si>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</si>
  <si>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</si>
  <si>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</si>
  <si>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</si>
  <si>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</si>
  <si>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</si>
  <si>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</si>
  <si>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</si>
  <si>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</si>
  <si>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</si>
  <si>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</si>
  <si>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</si>
  <si>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</si>
  <si>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</si>
  <si>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</si>
  <si>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</si>
  <si>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</si>
  <si>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</si>
  <si>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</si>
  <si>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</si>
  <si>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</si>
  <si>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</si>
  <si>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</si>
  <si>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</si>
  <si>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</si>
  <si>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</si>
  <si>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</si>
  <si>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</si>
  <si>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</si>
  <si>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</si>
  <si>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</si>
  <si>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</si>
  <si>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</si>
  <si>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</si>
  <si>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</si>
  <si>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</si>
  <si>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</si>
  <si>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</si>
  <si>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</si>
  <si>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</si>
  <si>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</si>
  <si>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</si>
  <si>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</si>
  <si>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</si>
  <si>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</si>
  <si>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</si>
  <si>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</si>
  <si>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</si>
  <si>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</si>
  <si>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</si>
  <si>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</si>
  <si>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</si>
  <si>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</si>
  <si>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</si>
  <si>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</si>
  <si>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</si>
  <si>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</si>
  <si>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</si>
  <si>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</si>
  <si>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</si>
  <si>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</si>
  <si>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</si>
  <si>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</si>
  <si>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</si>
  <si>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</si>
  <si>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</si>
  <si>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</si>
  <si>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</si>
  <si>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</si>
  <si>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</si>
  <si>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</si>
  <si>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</si>
  <si>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</si>
  <si>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</si>
  <si>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</si>
  <si>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</si>
  <si>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</si>
  <si>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</si>
  <si>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</si>
  <si>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</si>
  <si>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</si>
  <si>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</si>
  <si>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</si>
  <si>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</si>
  <si>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</si>
  <si>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</si>
  <si>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</si>
  <si>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</si>
  <si>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</si>
  <si>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</si>
  <si>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</si>
  <si>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</si>
  <si>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</si>
  <si>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</si>
  <si>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</si>
  <si>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</si>
  <si>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</si>
  <si>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</si>
  <si>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</si>
  <si>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</si>
  <si>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</si>
  <si>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</si>
  <si>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</si>
  <si>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</si>
  <si>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</si>
  <si>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</si>
  <si>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</si>
  <si>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</si>
  <si>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</si>
  <si>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</si>
  <si>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</si>
  <si>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</si>
  <si>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</si>
  <si>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</si>
  <si>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</si>
  <si>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</si>
  <si>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</si>
  <si>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</si>
  <si>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</si>
  <si>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</si>
  <si>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</si>
  <si>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</si>
  <si>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</si>
  <si>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</si>
  <si>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</si>
  <si>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</si>
  <si>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</si>
  <si>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</si>
  <si>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</si>
  <si>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</si>
  <si>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</si>
  <si>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</si>
  <si>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</si>
  <si>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</si>
  <si>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</si>
  <si>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</si>
  <si>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</si>
  <si>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</si>
  <si>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</si>
  <si>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</si>
  <si>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</si>
  <si>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</si>
  <si>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</si>
  <si>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</si>
  <si>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</si>
  <si>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</si>
  <si>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</si>
  <si>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</si>
  <si>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</si>
  <si>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</si>
  <si>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</si>
  <si>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</si>
  <si>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</si>
  <si>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</si>
  <si>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</si>
  <si>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</si>
  <si>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</si>
  <si>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</si>
  <si>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</si>
  <si>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</si>
  <si>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</si>
  <si>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</si>
  <si>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</si>
  <si>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</si>
  <si>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</si>
  <si>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</si>
  <si>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</si>
  <si>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</si>
  <si>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</si>
  <si>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</si>
  <si>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</si>
  <si>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</si>
  <si>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</si>
  <si>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</si>
  <si>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</si>
  <si>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</si>
  <si>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</si>
  <si>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</si>
  <si>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</si>
  <si>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</si>
  <si>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</si>
  <si>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</si>
  <si>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</si>
  <si>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</si>
  <si>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</si>
  <si>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</si>
  <si>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</si>
  <si>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</si>
  <si>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</si>
  <si>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</si>
  <si>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</si>
  <si>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</si>
  <si>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</si>
  <si>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</si>
  <si>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</si>
  <si>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</si>
  <si>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</si>
  <si>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</si>
  <si>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</si>
  <si>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</si>
  <si>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</si>
  <si>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</si>
  <si>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</si>
  <si>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</si>
  <si>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</si>
  <si>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</si>
  <si>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</si>
  <si>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</si>
  <si>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</si>
  <si>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</si>
  <si>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</si>
  <si>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</si>
  <si>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</si>
  <si>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</si>
  <si>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</si>
  <si>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</si>
  <si>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</si>
  <si>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</si>
  <si>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</si>
  <si>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</si>
  <si>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</si>
  <si>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</si>
  <si>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</si>
  <si>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</si>
  <si>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</si>
  <si>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</si>
  <si>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</si>
  <si>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</si>
  <si>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</si>
  <si>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</si>
  <si>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</si>
  <si>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</si>
  <si>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</si>
  <si>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</si>
  <si>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</si>
  <si>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</si>
  <si>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</si>
  <si>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</si>
  <si>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</si>
  <si>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</si>
  <si>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</si>
  <si>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</si>
  <si>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</si>
  <si>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</si>
  <si>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</si>
  <si>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</si>
  <si>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</si>
  <si>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</si>
  <si>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</si>
  <si>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</si>
  <si>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</si>
  <si>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</si>
  <si>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</si>
  <si>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</si>
  <si>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</si>
  <si>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</si>
  <si>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</si>
  <si>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</si>
  <si>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</si>
  <si>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</si>
  <si>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</si>
  <si>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</si>
  <si>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</si>
  <si>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</si>
  <si>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</si>
  <si>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</si>
  <si>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</si>
  <si>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</si>
  <si>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</si>
  <si>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</si>
  <si>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</si>
  <si>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</si>
  <si>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</si>
  <si>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</si>
  <si>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</si>
  <si>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</si>
  <si>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</si>
  <si>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</si>
  <si>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</si>
  <si>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</si>
  <si>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</si>
  <si>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</si>
  <si>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</si>
  <si>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</si>
  <si>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</si>
  <si>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</si>
  <si>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</si>
  <si>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</si>
  <si>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</si>
  <si>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</si>
  <si>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</si>
  <si>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</si>
  <si>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</si>
  <si>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</si>
  <si>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</si>
  <si>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</si>
  <si>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</si>
  <si>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</si>
  <si>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</si>
  <si>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</si>
  <si>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</si>
  <si>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</si>
  <si>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</si>
  <si>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</si>
  <si>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</si>
  <si>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</si>
  <si>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</si>
  <si>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</si>
  <si>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</si>
  <si>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</si>
  <si>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</si>
  <si>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</si>
  <si>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</si>
  <si>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</si>
  <si>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</si>
  <si>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</si>
  <si>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</si>
  <si>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</si>
  <si>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</si>
  <si>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</si>
  <si>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</si>
  <si>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</si>
  <si>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</si>
  <si>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</si>
  <si>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</si>
  <si>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</si>
  <si>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</si>
  <si>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</si>
  <si>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</si>
  <si>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</si>
  <si>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</si>
  <si>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</si>
  <si>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</si>
  <si>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</si>
  <si>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</si>
  <si>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</si>
  <si>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</si>
  <si>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</si>
  <si>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</si>
  <si>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</si>
  <si>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</si>
  <si>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</si>
  <si>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</si>
  <si>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</si>
  <si>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</si>
  <si>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</si>
  <si>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</si>
  <si>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</si>
  <si>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</si>
  <si>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</si>
  <si>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</si>
  <si>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</si>
  <si>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</si>
  <si>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</si>
  <si>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</si>
  <si>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</si>
  <si>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</si>
  <si>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</si>
  <si>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</si>
  <si>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</si>
  <si>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</si>
  <si>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</si>
  <si>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</si>
  <si>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</si>
  <si>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</si>
  <si>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</si>
  <si>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</si>
  <si>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</si>
  <si>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</si>
  <si>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</si>
  <si>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</si>
  <si>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</si>
  <si>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</si>
  <si>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</si>
  <si>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</si>
  <si>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</si>
  <si>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</si>
  <si>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</si>
  <si>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</si>
  <si>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</si>
  <si>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</si>
  <si>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</si>
  <si>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</si>
  <si>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</si>
  <si>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</si>
  <si>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</si>
  <si>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</si>
  <si>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</si>
  <si>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</si>
  <si>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</si>
  <si>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</si>
  <si>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</si>
  <si>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</si>
  <si>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</si>
  <si>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</si>
  <si>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</si>
  <si>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</si>
  <si>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</si>
  <si>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</si>
  <si>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</si>
  <si>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</si>
  <si>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</si>
  <si>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</si>
  <si>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</si>
  <si>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</si>
  <si>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</si>
  <si>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</si>
  <si>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</si>
  <si>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</si>
  <si>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</si>
  <si>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</si>
  <si>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</si>
  <si>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</si>
  <si>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</si>
  <si>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</si>
  <si>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</si>
  <si>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</si>
  <si>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</si>
  <si>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</si>
  <si>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</si>
  <si>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</si>
  <si>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</si>
  <si>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</si>
  <si>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</si>
  <si>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</si>
  <si>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</si>
  <si>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</si>
  <si>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</si>
  <si>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</si>
  <si>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</si>
  <si>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</si>
  <si>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</si>
  <si>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</si>
  <si>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</si>
  <si>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</si>
  <si>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</si>
  <si>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</si>
  <si>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</si>
  <si>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</si>
  <si>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</si>
  <si>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</si>
  <si>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</si>
  <si>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</si>
  <si>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</si>
  <si>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</si>
  <si>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</si>
  <si>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</si>
  <si>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</si>
  <si>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</si>
  <si>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</si>
  <si>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</si>
  <si>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</si>
  <si>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</si>
  <si>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</si>
  <si>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</si>
  <si>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</si>
  <si>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</si>
  <si>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</si>
  <si>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</si>
  <si>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</si>
  <si>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</si>
  <si>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</si>
  <si>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</si>
  <si>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</si>
  <si>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</si>
  <si>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</si>
  <si>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</si>
  <si>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</si>
  <si>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</si>
  <si>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</si>
  <si>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</si>
  <si>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</si>
  <si>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</si>
  <si>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</si>
  <si>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</si>
  <si>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</si>
  <si>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</si>
  <si>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</si>
  <si>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</si>
  <si>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</si>
  <si>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</si>
  <si>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</si>
  <si>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</si>
  <si>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</si>
  <si>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</si>
  <si>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</si>
  <si>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</si>
  <si>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</si>
  <si>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</si>
  <si>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</si>
  <si>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</si>
  <si>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</si>
  <si>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</si>
  <si>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</si>
  <si>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</si>
  <si>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</si>
  <si>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</si>
  <si>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</si>
  <si>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</si>
  <si>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</si>
  <si>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</si>
  <si>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</si>
  <si>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</si>
  <si>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</si>
  <si>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</si>
  <si>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</si>
  <si>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</si>
  <si>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</si>
  <si>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</si>
  <si>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</si>
  <si>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</si>
  <si>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</si>
  <si>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</si>
  <si>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</si>
  <si>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</si>
  <si>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</si>
  <si>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</si>
  <si>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</si>
  <si>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</si>
  <si>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</si>
  <si>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</si>
  <si>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</si>
  <si>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</si>
  <si>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</si>
  <si>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</si>
  <si>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</si>
  <si>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</si>
  <si>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</si>
  <si>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</si>
  <si>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</si>
  <si>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</si>
  <si>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</si>
  <si>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</si>
  <si>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</si>
  <si>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</si>
  <si>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</si>
  <si>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</si>
  <si>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</si>
  <si>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</si>
  <si>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</si>
  <si>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</si>
  <si>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</si>
  <si>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</si>
  <si>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</si>
  <si>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</si>
  <si>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</si>
  <si>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</si>
  <si>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</si>
  <si>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</si>
  <si>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</si>
  <si>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</si>
  <si>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</si>
  <si>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</si>
  <si>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</si>
  <si>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</si>
  <si>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</si>
  <si>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</si>
  <si>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</si>
  <si>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</si>
  <si>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</si>
  <si>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</si>
  <si>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</si>
  <si>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</si>
  <si>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</si>
  <si>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</si>
  <si>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</si>
  <si>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</si>
  <si>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</si>
  <si>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</si>
  <si>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</si>
  <si>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</si>
  <si>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</si>
  <si>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</si>
  <si>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</si>
  <si>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</si>
  <si>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</si>
  <si>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</si>
  <si>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</si>
  <si>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</si>
  <si>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</si>
  <si>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</si>
  <si>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</si>
  <si>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</si>
  <si>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</si>
  <si>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</si>
  <si>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</si>
  <si>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</si>
  <si>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</si>
  <si>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</si>
  <si>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</si>
  <si>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</si>
  <si>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</si>
  <si>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</si>
  <si>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</si>
  <si>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</si>
  <si>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</si>
  <si>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</si>
  <si>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</si>
  <si>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</si>
  <si>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</si>
  <si>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</si>
  <si>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</si>
  <si>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</si>
  <si>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</si>
  <si>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</si>
  <si>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</si>
  <si>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</si>
  <si>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</si>
  <si>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</si>
  <si>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</si>
  <si>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</si>
  <si>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</si>
  <si>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</si>
  <si>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</si>
  <si>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</si>
  <si>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</si>
  <si>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</si>
  <si>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</si>
  <si>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</si>
  <si>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</si>
  <si>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</si>
  <si>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</si>
  <si>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</si>
  <si>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</si>
  <si>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</si>
  <si>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</si>
  <si>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</si>
  <si>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</si>
  <si>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</si>
  <si>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</si>
  <si>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</si>
  <si>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</si>
  <si>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</si>
  <si>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</si>
  <si>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</si>
  <si>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</si>
  <si>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</si>
  <si>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</si>
  <si>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</si>
  <si>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</si>
  <si>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</si>
  <si>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</si>
  <si>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</si>
  <si>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</si>
  <si>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</si>
  <si>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</si>
  <si>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</si>
  <si>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</si>
  <si>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</si>
  <si>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</si>
  <si>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</si>
  <si>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</si>
  <si>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</si>
  <si>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</si>
  <si>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</si>
  <si>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</si>
  <si>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</si>
  <si>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</si>
  <si>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</si>
  <si>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</si>
  <si>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</si>
  <si>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</si>
  <si>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</si>
  <si>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</si>
  <si>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</si>
  <si>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</si>
  <si>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</si>
  <si>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</si>
  <si>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</si>
  <si>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</si>
  <si>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</si>
  <si>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</si>
  <si>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</si>
  <si>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</si>
  <si>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</si>
  <si>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</si>
  <si>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</si>
  <si>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</si>
  <si>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</si>
  <si>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</si>
  <si>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</si>
  <si>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</si>
  <si>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</si>
  <si>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</si>
  <si>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</si>
  <si>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</si>
  <si>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</si>
  <si>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</si>
  <si>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</si>
  <si>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</si>
  <si>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</si>
  <si>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</si>
  <si>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</si>
  <si>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</si>
  <si>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</si>
  <si>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</si>
  <si>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</si>
  <si>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</si>
  <si>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</si>
  <si>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</si>
  <si>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</si>
  <si>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</si>
  <si>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</si>
  <si>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</si>
  <si>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</si>
  <si>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</si>
  <si>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</si>
  <si>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</si>
  <si>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</si>
  <si>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</si>
  <si>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</si>
  <si>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</si>
  <si>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</si>
  <si>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</si>
  <si>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</si>
  <si>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</si>
  <si>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</si>
  <si>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</si>
  <si>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</si>
  <si>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</si>
  <si>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</si>
  <si>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</si>
  <si>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</si>
  <si>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</si>
  <si>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</si>
  <si>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</si>
  <si>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</si>
  <si>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</si>
  <si>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</si>
  <si>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</si>
  <si>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</si>
  <si>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</si>
  <si>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</si>
  <si>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</si>
  <si>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</si>
  <si>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</si>
  <si>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</si>
  <si>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</si>
  <si>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</si>
  <si>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</si>
  <si>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</si>
  <si>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</si>
  <si>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</si>
  <si>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</si>
  <si>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</si>
  <si>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</si>
  <si>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</si>
  <si>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</si>
  <si>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</si>
  <si>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</si>
  <si>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</si>
  <si>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</si>
  <si>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</si>
  <si>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</si>
  <si>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</si>
  <si>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</si>
  <si>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</si>
  <si>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</si>
  <si>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</si>
  <si>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</si>
  <si>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</si>
  <si>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</si>
  <si>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</si>
  <si>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</si>
  <si>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</si>
  <si>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</si>
  <si>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</si>
  <si>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</si>
  <si>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</si>
  <si>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</si>
  <si>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</si>
  <si>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</si>
  <si>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</si>
  <si>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</si>
  <si>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</si>
  <si>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</si>
  <si>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</si>
  <si>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</si>
  <si>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</si>
  <si>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</si>
  <si>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</si>
  <si>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</si>
  <si>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</si>
  <si>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</si>
  <si>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</si>
  <si>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</si>
  <si>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</si>
  <si>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</si>
  <si>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</si>
  <si>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</si>
  <si>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</si>
  <si>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</si>
  <si>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</si>
  <si>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</si>
  <si>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</si>
  <si>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</si>
  <si>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</si>
  <si>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</si>
  <si>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</si>
  <si>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</si>
  <si>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</si>
  <si>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</si>
  <si>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</si>
  <si>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</si>
  <si>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</si>
  <si>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</si>
  <si>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</si>
  <si>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</si>
  <si>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</si>
  <si>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</si>
  <si>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</si>
  <si>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</si>
  <si>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</si>
  <si>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</si>
  <si>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</si>
  <si>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</si>
  <si>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</si>
  <si>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</si>
  <si>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</si>
  <si>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</si>
  <si>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</si>
  <si>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</si>
  <si>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</si>
  <si>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</si>
  <si>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</si>
  <si>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</si>
  <si>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</si>
  <si>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</si>
  <si>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</si>
  <si>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</si>
  <si>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</si>
  <si>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</si>
  <si>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</si>
  <si>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</si>
  <si>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</si>
  <si>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</si>
  <si>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</si>
  <si>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</si>
  <si>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</si>
  <si>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</si>
  <si>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</si>
  <si>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</si>
  <si>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</si>
  <si>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</si>
  <si>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</si>
  <si>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</si>
  <si>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</si>
  <si>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</si>
  <si>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</si>
  <si>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</si>
  <si>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</si>
  <si>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</si>
  <si>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</si>
  <si>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</si>
  <si>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</si>
  <si>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</si>
  <si>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</si>
  <si>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</si>
  <si>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</si>
  <si>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</si>
  <si>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</si>
  <si>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</si>
  <si>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</si>
  <si>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</si>
  <si>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</si>
  <si>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</si>
  <si>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</si>
  <si>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</si>
  <si>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</si>
  <si>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</si>
  <si>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</si>
  <si>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</si>
  <si>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</si>
  <si>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</si>
  <si>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</si>
  <si>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</si>
  <si>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</si>
  <si>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</si>
  <si>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</si>
  <si>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</si>
  <si>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</si>
  <si>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</si>
  <si>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</si>
  <si>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</si>
  <si>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</si>
  <si>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</si>
  <si>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</si>
  <si>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</si>
  <si>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</si>
  <si>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</si>
  <si>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</si>
  <si>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</si>
  <si>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</si>
  <si>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</si>
  <si>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</si>
  <si>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</si>
  <si>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</si>
  <si>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</si>
  <si>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</si>
  <si>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</si>
  <si>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</si>
  <si>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</si>
  <si>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</si>
  <si>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</si>
  <si>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</si>
  <si>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</si>
  <si>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</si>
  <si>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</si>
  <si>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</si>
  <si>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</si>
  <si>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</si>
  <si>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</si>
  <si>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</si>
  <si>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</si>
  <si>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</si>
  <si>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</si>
  <si>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</si>
  <si>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</si>
  <si>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</si>
  <si>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</si>
  <si>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</si>
  <si>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</si>
  <si>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</si>
  <si>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</si>
  <si>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</si>
  <si>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</si>
  <si>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</si>
  <si>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</si>
  <si>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</si>
  <si>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</si>
  <si>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</si>
  <si>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</si>
  <si>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</si>
  <si>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</si>
  <si>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</si>
  <si>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</si>
  <si>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</si>
  <si>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</si>
  <si>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</si>
  <si>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</si>
  <si>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</si>
  <si>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</si>
  <si>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</si>
  <si>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</si>
  <si>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</si>
  <si>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</si>
  <si>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</si>
  <si>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</si>
  <si>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</si>
  <si>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</si>
  <si>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</si>
  <si>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</si>
  <si>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</si>
  <si>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</si>
  <si>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</si>
  <si>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</si>
  <si>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</si>
  <si>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</si>
  <si>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</si>
  <si>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</si>
  <si>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</si>
  <si>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</si>
  <si>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</si>
  <si>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</si>
  <si>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</si>
  <si>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</si>
  <si>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</si>
  <si>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</si>
  <si>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</si>
  <si>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</si>
  <si>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</si>
  <si>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</si>
  <si>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</si>
  <si>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</si>
  <si>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</si>
  <si>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</si>
  <si>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</si>
  <si>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</si>
  <si>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</si>
  <si>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</si>
  <si>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</si>
  <si>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</si>
  <si>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</si>
  <si>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</si>
  <si>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</si>
  <si>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</si>
  <si>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</si>
  <si>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</si>
  <si>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</si>
  <si>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</si>
  <si>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</si>
  <si>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</si>
  <si>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</si>
  <si>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</si>
  <si>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</si>
  <si>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</si>
  <si>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</si>
  <si>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</si>
  <si>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</si>
  <si>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</si>
  <si>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</si>
  <si>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</si>
  <si>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</si>
  <si>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</si>
  <si>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</si>
  <si>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</si>
  <si>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</si>
  <si>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</si>
  <si>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</si>
  <si>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</si>
  <si>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</si>
  <si>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</si>
  <si>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</si>
  <si>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</si>
  <si>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</si>
  <si>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</si>
  <si>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</si>
  <si>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</si>
  <si>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</si>
  <si>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</si>
  <si>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</si>
  <si>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</si>
  <si>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</si>
  <si>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</si>
  <si>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</si>
  <si>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</si>
  <si>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</si>
  <si>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</si>
  <si>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</si>
  <si>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</si>
  <si>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</si>
  <si>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</si>
  <si>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</si>
  <si>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</si>
  <si>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</si>
  <si>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</si>
  <si>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</si>
  <si>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</si>
  <si>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</si>
  <si>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</si>
  <si>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</si>
  <si>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</si>
  <si>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</si>
  <si>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</si>
  <si>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</si>
  <si>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</si>
  <si>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</si>
  <si>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</si>
  <si>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</si>
  <si>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</si>
  <si>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</si>
  <si>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</si>
  <si>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</si>
  <si>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</si>
  <si>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</si>
  <si>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</si>
  <si>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</si>
  <si>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</si>
  <si>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</si>
  <si>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</si>
  <si>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</si>
  <si>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</si>
  <si>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</si>
  <si>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</si>
  <si>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</si>
  <si>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</si>
  <si>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</si>
  <si>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</si>
  <si>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</si>
  <si>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</si>
  <si>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</si>
  <si>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</si>
  <si>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</si>
  <si>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</si>
  <si>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</si>
  <si>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</si>
  <si>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</si>
  <si>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</si>
  <si>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</si>
  <si>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</si>
  <si>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</si>
  <si>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</si>
  <si>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</si>
  <si>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</si>
  <si>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</si>
  <si>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</si>
  <si>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</si>
  <si>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</si>
  <si>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</si>
  <si>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</si>
  <si>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</si>
  <si>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</si>
  <si>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</si>
  <si>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</si>
  <si>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</si>
  <si>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</si>
  <si>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</si>
  <si>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</si>
  <si>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</si>
  <si>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</si>
  <si>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</si>
  <si>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</si>
  <si>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</si>
  <si>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</si>
  <si>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</si>
  <si>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</si>
  <si>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</si>
  <si>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</si>
  <si>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</si>
  <si>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</si>
  <si>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</si>
  <si>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</si>
  <si>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</si>
  <si>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</si>
  <si>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</si>
  <si>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</si>
  <si>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</si>
  <si>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</si>
  <si>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</si>
  <si>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</si>
  <si>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</si>
  <si>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</si>
  <si>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</si>
  <si>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</si>
  <si>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</si>
  <si>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</si>
  <si>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</si>
  <si>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</si>
  <si>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</si>
  <si>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</si>
  <si>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</si>
  <si>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</si>
  <si>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</si>
  <si>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</si>
  <si>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</si>
  <si>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</si>
  <si>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</si>
  <si>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</si>
  <si>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</si>
  <si>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</si>
  <si>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</si>
  <si>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</si>
  <si>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</si>
  <si>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</si>
  <si>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</si>
  <si>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</si>
  <si>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</si>
  <si>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</si>
  <si>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</si>
  <si>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</si>
  <si>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</si>
  <si>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</si>
  <si>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</si>
  <si>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</si>
  <si>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</si>
  <si>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</si>
  <si>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</si>
  <si>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</si>
  <si>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</si>
  <si>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</si>
  <si>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</si>
  <si>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</si>
  <si>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</si>
  <si>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</si>
  <si>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</si>
  <si>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</si>
  <si>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</si>
  <si>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</si>
  <si>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</si>
  <si>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</si>
  <si>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</si>
  <si>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</si>
  <si>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</si>
  <si>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</si>
  <si>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</si>
  <si>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</si>
  <si>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</si>
  <si>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</si>
  <si>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</si>
  <si>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</si>
  <si>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</si>
  <si>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</si>
  <si>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</si>
  <si>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</si>
  <si>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</si>
  <si>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</si>
  <si>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</si>
  <si>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</si>
  <si>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</si>
  <si>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</si>
  <si>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</si>
  <si>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</si>
  <si>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</si>
  <si>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</si>
  <si>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</si>
  <si>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</si>
  <si>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</si>
  <si>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</si>
  <si>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</si>
  <si>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</si>
  <si>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</si>
  <si>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</si>
  <si>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</si>
  <si>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</si>
  <si>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</si>
  <si>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</si>
  <si>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</si>
  <si>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</si>
  <si>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</si>
  <si>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</si>
  <si>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</si>
  <si>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</si>
  <si>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</si>
  <si>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</si>
  <si>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</si>
  <si>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</si>
  <si>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</si>
  <si>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</si>
  <si>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</si>
  <si>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</si>
  <si>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</si>
  <si>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</si>
  <si>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</si>
  <si>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</si>
  <si>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</si>
  <si>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</si>
  <si>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</si>
  <si>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</si>
  <si>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</si>
  <si>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</si>
  <si>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</si>
  <si>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</si>
  <si>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</si>
  <si>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</si>
  <si>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</si>
  <si>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</si>
  <si>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</si>
  <si>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</si>
  <si>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</si>
  <si>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</si>
  <si>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</si>
  <si>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</si>
  <si>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</si>
  <si>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</si>
  <si>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</si>
  <si>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</si>
  <si>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</si>
  <si>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</si>
  <si>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</si>
  <si>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</si>
  <si>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</si>
  <si>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</si>
  <si>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</si>
  <si>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</si>
  <si>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</si>
  <si>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</si>
  <si>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</si>
  <si>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</si>
  <si>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</si>
  <si>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</si>
  <si>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</si>
  <si>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</si>
  <si>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</si>
  <si>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</si>
  <si>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</si>
  <si>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</si>
  <si>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</si>
  <si>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</si>
  <si>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</si>
  <si>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</si>
  <si>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</si>
  <si>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</si>
  <si>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</si>
  <si>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</si>
  <si>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</si>
  <si>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</si>
  <si>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</si>
  <si>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</si>
  <si>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</si>
  <si>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</si>
  <si>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</si>
  <si>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</si>
  <si>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</si>
  <si>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</si>
  <si>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</si>
  <si>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</si>
  <si>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</si>
  <si>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</si>
  <si>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</si>
  <si>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</si>
  <si>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</si>
  <si>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</si>
  <si>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</si>
  <si>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</si>
  <si>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</si>
  <si>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</si>
  <si>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</si>
  <si>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</si>
  <si>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</si>
  <si>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</si>
  <si>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</si>
  <si>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</si>
  <si>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</si>
  <si>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</si>
  <si>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</si>
  <si>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</si>
  <si>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</si>
  <si>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</si>
  <si>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</si>
  <si>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</si>
  <si>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</si>
  <si>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</si>
  <si>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</si>
  <si>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</si>
  <si>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</si>
  <si>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</si>
  <si>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</si>
  <si>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</si>
  <si>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</si>
  <si>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</si>
  <si>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</si>
  <si>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</si>
  <si>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</si>
  <si>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</si>
  <si>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</si>
  <si>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</si>
  <si>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</si>
  <si>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</si>
  <si>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</si>
  <si>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</si>
  <si>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</si>
  <si>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</si>
  <si>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</si>
  <si>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</si>
  <si>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</si>
  <si>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</si>
  <si>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</si>
  <si>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</si>
  <si>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</si>
  <si>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</si>
  <si>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</si>
  <si>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</si>
  <si>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</si>
  <si>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</si>
  <si>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</si>
  <si>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</si>
  <si>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</si>
  <si>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</si>
  <si>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</si>
  <si>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</si>
  <si>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</si>
  <si>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</si>
  <si>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</si>
  <si>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</si>
  <si>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</si>
  <si>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</si>
  <si>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</si>
  <si>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</si>
  <si>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</si>
  <si>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</si>
  <si>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</si>
  <si>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</si>
  <si>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</si>
  <si>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</si>
  <si>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</si>
  <si>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</si>
  <si>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</si>
  <si>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</si>
  <si>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</si>
  <si>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</si>
  <si>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</si>
  <si>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</si>
  <si>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</si>
  <si>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</si>
  <si>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</si>
  <si>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</si>
  <si>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</si>
  <si>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</si>
  <si>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</si>
  <si>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</si>
  <si>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</si>
  <si>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</si>
  <si>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</si>
  <si>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</si>
  <si>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</si>
  <si>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</si>
  <si>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</si>
  <si>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</si>
  <si>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</si>
  <si>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</si>
  <si>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</si>
  <si>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</si>
  <si>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</si>
  <si>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</si>
  <si>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</si>
  <si>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</si>
  <si>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</si>
  <si>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</si>
  <si>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</si>
  <si>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</si>
  <si>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</si>
  <si>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</si>
  <si>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</si>
  <si>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</si>
  <si>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</si>
  <si>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</si>
  <si>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</si>
  <si>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</si>
  <si>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</si>
  <si>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</si>
  <si>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</si>
  <si>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</si>
  <si>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</si>
  <si>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</si>
  <si>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</si>
  <si>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</si>
  <si>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</si>
  <si>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</si>
  <si>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</si>
  <si>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</si>
  <si>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</si>
  <si>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</si>
  <si>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</si>
  <si>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</si>
  <si>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</si>
  <si>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</si>
  <si>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</si>
  <si>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</si>
  <si>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</si>
  <si>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</si>
  <si>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</si>
  <si>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</si>
  <si>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</si>
  <si>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</si>
  <si>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</si>
  <si>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</si>
  <si>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</si>
  <si>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</si>
  <si>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</si>
  <si>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</si>
  <si>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</si>
  <si>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</si>
  <si>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</si>
  <si>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</si>
  <si>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</si>
  <si>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</si>
  <si>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</si>
  <si>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</si>
  <si>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</si>
  <si>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</si>
  <si>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</si>
  <si>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</si>
  <si>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</si>
  <si>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</si>
  <si>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</si>
  <si>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</si>
  <si>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</si>
  <si>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</si>
  <si>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</si>
  <si>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</si>
  <si>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</si>
  <si>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</si>
  <si>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</si>
  <si>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</si>
  <si>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</si>
  <si>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</si>
  <si>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</si>
  <si>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</si>
  <si>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</si>
  <si>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</si>
  <si>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</si>
  <si>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</si>
  <si>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</si>
  <si>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</si>
  <si>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</si>
  <si>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</si>
  <si>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</si>
  <si>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</si>
  <si>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</si>
  <si>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</si>
  <si>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</si>
  <si>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</si>
  <si>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</si>
  <si>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</si>
  <si>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</si>
  <si>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</si>
  <si>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</si>
  <si>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</si>
  <si>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</si>
  <si>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</si>
  <si>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</si>
  <si>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</si>
  <si>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</si>
  <si>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</si>
  <si>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</si>
  <si>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</si>
  <si>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</si>
  <si>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</si>
  <si>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</si>
  <si>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</si>
  <si>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</si>
  <si>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</si>
  <si>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</si>
  <si>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</si>
  <si>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</si>
  <si>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</si>
  <si>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</si>
  <si>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</si>
  <si>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</si>
  <si>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</si>
  <si>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</si>
  <si>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</si>
  <si>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</si>
  <si>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</si>
  <si>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</si>
  <si>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</si>
  <si>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</si>
  <si>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</si>
  <si>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</si>
  <si>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</si>
  <si>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</si>
  <si>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</si>
  <si>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</si>
  <si>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</si>
  <si>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</si>
  <si>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</si>
  <si>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</si>
  <si>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</si>
  <si>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</si>
  <si>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</si>
  <si>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</si>
  <si>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</si>
  <si>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</si>
  <si>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</si>
  <si>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</si>
  <si>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</si>
  <si>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</si>
  <si>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</si>
  <si>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</si>
  <si>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</si>
  <si>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</si>
  <si>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</si>
  <si>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</si>
  <si>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</si>
  <si>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</si>
  <si>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</si>
  <si>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</si>
  <si>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</si>
  <si>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</si>
  <si>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</si>
  <si>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</si>
  <si>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</si>
  <si>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</si>
  <si>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</si>
  <si>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</si>
  <si>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</si>
  <si>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</si>
  <si>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</si>
  <si>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</si>
  <si>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</si>
  <si>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</si>
  <si>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</si>
  <si>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</si>
  <si>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</si>
  <si>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</si>
  <si>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</si>
  <si>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</si>
  <si>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</si>
  <si>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</si>
  <si>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</si>
  <si>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</si>
  <si>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</si>
  <si>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</si>
  <si>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</si>
  <si>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</si>
  <si>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</si>
  <si>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</si>
  <si>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</si>
  <si>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</si>
  <si>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</si>
  <si>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</si>
  <si>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</si>
  <si>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</si>
  <si>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</si>
  <si>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</si>
  <si>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</si>
  <si>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</si>
  <si>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</si>
  <si>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</si>
  <si>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</si>
  <si>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</si>
  <si>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</si>
  <si>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</si>
  <si>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</si>
  <si>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</si>
  <si>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</si>
  <si>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</si>
  <si>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</si>
  <si>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</si>
  <si>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</si>
  <si>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</si>
  <si>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</si>
  <si>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</si>
  <si>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</si>
  <si>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</si>
  <si>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</si>
  <si>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</si>
  <si>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</si>
  <si>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</si>
  <si>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</si>
  <si>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</si>
  <si>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</si>
  <si>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</si>
  <si>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</si>
  <si>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</si>
  <si>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</si>
  <si>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</si>
  <si>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</si>
  <si>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</si>
  <si>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</si>
  <si>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</si>
  <si>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</si>
  <si>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</si>
  <si>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</si>
  <si>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</si>
  <si>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</si>
  <si>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</si>
  <si>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</si>
  <si>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</si>
  <si>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</si>
  <si>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</si>
  <si>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</si>
  <si>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</si>
  <si>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</si>
  <si>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</si>
  <si>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</si>
  <si>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</si>
  <si>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</si>
  <si>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</si>
  <si>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</si>
  <si>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</si>
  <si>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</si>
  <si>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</si>
  <si>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</si>
  <si>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</si>
  <si>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</si>
  <si>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</si>
  <si>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</si>
  <si>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</si>
  <si>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</si>
  <si>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</si>
  <si>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</si>
  <si>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</si>
  <si>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</si>
  <si>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</si>
  <si>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</si>
  <si>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</si>
  <si>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</si>
  <si>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</si>
  <si>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</si>
  <si>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</si>
  <si>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</si>
  <si>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</si>
  <si>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</si>
  <si>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</si>
  <si>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</si>
  <si>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</si>
  <si>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</si>
  <si>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</si>
  <si>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</si>
  <si>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</si>
  <si>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</si>
  <si>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</si>
  <si>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</si>
  <si>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</si>
  <si>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</si>
  <si>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</si>
  <si>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</si>
  <si>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</si>
  <si>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</si>
  <si>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</si>
  <si>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</si>
  <si>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</si>
  <si>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</si>
  <si>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</si>
  <si>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</si>
  <si>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</si>
  <si>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</si>
  <si>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</si>
  <si>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</si>
  <si>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</si>
  <si>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</si>
  <si>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</si>
  <si>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</si>
  <si>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</si>
  <si>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</si>
  <si>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</si>
  <si>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</si>
  <si>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</si>
  <si>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</si>
  <si>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</si>
  <si>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</si>
  <si>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</si>
  <si>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</si>
  <si>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</si>
  <si>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</si>
  <si>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</si>
  <si>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</si>
  <si>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</si>
  <si>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</si>
  <si>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</si>
  <si>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</si>
  <si>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</si>
  <si>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</si>
  <si>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</si>
  <si>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</si>
  <si>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</si>
  <si>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</si>
  <si>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</si>
  <si>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</si>
  <si>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</si>
  <si>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</si>
  <si>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</si>
  <si>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</si>
  <si>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</si>
  <si>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</si>
  <si>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</si>
  <si>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</si>
  <si>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</si>
  <si>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</si>
  <si>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</si>
  <si>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</si>
  <si>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</si>
  <si>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</si>
  <si>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</si>
  <si>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</si>
  <si>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</si>
  <si>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</si>
  <si>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</si>
  <si>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</si>
  <si>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</si>
  <si>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</si>
  <si>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</si>
  <si>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</si>
  <si>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</si>
  <si>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</si>
  <si>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</si>
  <si>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</si>
  <si>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</si>
  <si>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</si>
  <si>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</si>
  <si>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</si>
  <si>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</si>
  <si>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</si>
  <si>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</si>
  <si>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</si>
  <si>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</si>
  <si>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</si>
  <si>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</si>
  <si>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</si>
  <si>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</si>
  <si>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</si>
  <si>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</si>
  <si>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</si>
  <si>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</si>
  <si>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</si>
  <si>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</si>
  <si>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</si>
  <si>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</si>
  <si>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</si>
  <si>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</si>
  <si>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</si>
  <si>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</si>
  <si>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</si>
  <si>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</si>
  <si>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</si>
  <si>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</si>
  <si>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</si>
  <si>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</si>
  <si>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</si>
  <si>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</si>
  <si>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</si>
  <si>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</si>
  <si>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</si>
  <si>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</si>
  <si>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</si>
  <si>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</si>
  <si>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</si>
  <si>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</si>
  <si>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</si>
  <si>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</si>
  <si>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</si>
  <si>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</si>
  <si>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</si>
  <si>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</si>
  <si>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</si>
  <si>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</si>
  <si>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</si>
  <si>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</si>
  <si>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</si>
  <si>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</si>
  <si>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</si>
  <si>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</si>
  <si>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</si>
  <si>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</si>
  <si>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</si>
  <si>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</si>
  <si>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</si>
  <si>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</si>
  <si>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</si>
  <si>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</si>
  <si>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</si>
  <si>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</si>
  <si>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</si>
  <si>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</si>
  <si>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</si>
  <si>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</si>
  <si>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</si>
  <si>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</si>
  <si>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</si>
  <si>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</si>
  <si>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</si>
  <si>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</si>
  <si>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</si>
  <si>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</si>
  <si>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</si>
  <si>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</si>
  <si>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</si>
  <si>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</si>
  <si>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</si>
  <si>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</si>
  <si>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</si>
  <si>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</si>
  <si>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</si>
  <si>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</si>
  <si>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</si>
  <si>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</si>
  <si>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</si>
  <si>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</si>
  <si>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</si>
  <si>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</si>
  <si>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</si>
  <si>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</si>
  <si>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</si>
  <si>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</si>
  <si>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</si>
  <si>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</si>
  <si>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</si>
  <si>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</si>
  <si>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</si>
  <si>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</si>
  <si>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</si>
  <si>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</si>
  <si>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</si>
  <si>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</si>
  <si>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</si>
  <si>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</si>
  <si>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</si>
  <si>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</si>
  <si>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</si>
  <si>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</si>
  <si>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</si>
  <si>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</si>
  <si>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</si>
  <si>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</si>
  <si>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</si>
  <si>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</si>
  <si>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</si>
  <si>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</si>
  <si>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</si>
  <si>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</si>
  <si>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</si>
  <si>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</si>
  <si>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</si>
  <si>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</si>
  <si>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</si>
  <si>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</si>
  <si>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</si>
  <si>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</si>
  <si>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</si>
  <si>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</si>
  <si>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</si>
  <si>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</si>
  <si>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</si>
  <si>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</si>
  <si>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</si>
  <si>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</si>
  <si>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</si>
  <si>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</si>
  <si>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</si>
  <si>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</si>
  <si>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</si>
  <si>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</si>
  <si>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</si>
  <si>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</si>
  <si>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</si>
  <si>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</si>
  <si>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</si>
  <si>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</si>
  <si>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</si>
  <si>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</si>
  <si>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</si>
  <si>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</si>
  <si>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</si>
  <si>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</si>
  <si>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</si>
  <si>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</si>
  <si>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</si>
  <si>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</si>
  <si>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</si>
  <si>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</si>
  <si>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</si>
  <si>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</si>
  <si>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</si>
  <si>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</si>
  <si>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</si>
  <si>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</si>
  <si>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</si>
  <si>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</si>
  <si>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</si>
  <si>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</si>
  <si>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</si>
  <si>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</si>
  <si>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</si>
  <si>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</si>
  <si>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</si>
  <si>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</si>
  <si>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</si>
  <si>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</si>
  <si>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</si>
  <si>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</si>
  <si>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</si>
  <si>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</si>
  <si>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</si>
  <si>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</si>
  <si>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</si>
  <si>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</si>
  <si>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</si>
  <si>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</si>
  <si>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</si>
  <si>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</si>
  <si>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</si>
  <si>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</si>
  <si>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</si>
  <si>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</si>
  <si>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</si>
  <si>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</si>
  <si>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</si>
  <si>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</si>
  <si>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</si>
  <si>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</si>
  <si>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</si>
  <si>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</si>
  <si>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</si>
  <si>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</si>
  <si>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</si>
  <si>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</si>
  <si>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</si>
  <si>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</si>
  <si>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</si>
  <si>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</si>
  <si>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</si>
  <si>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</si>
  <si>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</si>
  <si>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</si>
  <si>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</si>
  <si>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</si>
  <si>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</si>
  <si>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</si>
  <si>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</si>
  <si>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</si>
  <si>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</si>
  <si>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</si>
  <si>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</si>
  <si>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</si>
  <si>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</si>
  <si>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</si>
  <si>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</si>
  <si>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</si>
  <si>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</si>
  <si>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</si>
  <si>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</si>
  <si>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</si>
  <si>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</si>
  <si>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</si>
  <si>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</si>
  <si>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</si>
  <si>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</si>
  <si>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</si>
  <si>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</si>
  <si>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</si>
  <si>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</si>
  <si>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</si>
  <si>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</si>
  <si>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</si>
  <si>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</si>
  <si>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</si>
  <si>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</si>
  <si>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</si>
  <si>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</si>
  <si>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</si>
  <si>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</si>
  <si>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</si>
  <si>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</si>
  <si>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</si>
  <si>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</si>
  <si>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</si>
  <si>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</si>
  <si>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</si>
  <si>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</si>
  <si>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</si>
  <si>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</si>
  <si>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</si>
  <si>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</si>
  <si>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</si>
  <si>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</si>
  <si>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</si>
  <si>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</si>
  <si>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</si>
  <si>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</si>
  <si>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</si>
  <si>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</si>
  <si>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</si>
  <si>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</si>
  <si>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</si>
  <si>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</si>
  <si>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</si>
  <si>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</si>
  <si>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</si>
  <si>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</si>
  <si>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</si>
  <si>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</si>
  <si>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</si>
  <si>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</si>
  <si>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</si>
  <si>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</si>
  <si>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</si>
  <si>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</si>
  <si>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</si>
  <si>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</si>
  <si>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</si>
  <si>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</si>
  <si>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</si>
  <si>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</si>
  <si>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</si>
  <si>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</si>
  <si>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</si>
  <si>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</si>
  <si>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</si>
  <si>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</si>
  <si>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</si>
  <si>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</si>
  <si>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</si>
  <si>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</si>
  <si>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</si>
  <si>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</si>
  <si>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</si>
  <si>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</si>
  <si>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</si>
  <si>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</si>
  <si>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</si>
  <si>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</si>
  <si>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</si>
  <si>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</si>
  <si>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</si>
  <si>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</si>
  <si>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</si>
  <si>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</si>
  <si>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</si>
  <si>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</si>
  <si>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</si>
  <si>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</si>
  <si>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</si>
  <si>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</si>
  <si>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</si>
  <si>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</si>
  <si>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</si>
  <si>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</si>
  <si>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</si>
  <si>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</si>
  <si>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</si>
  <si>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</si>
  <si>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</si>
  <si>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</si>
  <si>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</si>
  <si>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</si>
  <si>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</si>
  <si>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</si>
  <si>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</si>
  <si>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</si>
  <si>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</si>
  <si>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</si>
  <si>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</si>
  <si>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</si>
  <si>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</si>
  <si>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</si>
  <si>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</si>
  <si>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</si>
  <si>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</si>
  <si>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</si>
  <si>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</si>
  <si>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</si>
  <si>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</si>
  <si>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</si>
  <si>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</si>
  <si>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</si>
  <si>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</si>
  <si>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</si>
  <si>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</si>
  <si>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</si>
  <si>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</si>
  <si>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</si>
  <si>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</si>
  <si>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</si>
  <si>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</si>
  <si>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</si>
  <si>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</si>
  <si>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</si>
  <si>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</si>
  <si>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</si>
  <si>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</si>
  <si>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</si>
  <si>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</si>
  <si>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</si>
  <si>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</si>
  <si>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</si>
  <si>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</si>
  <si>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</si>
  <si>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</si>
  <si>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</si>
  <si>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</si>
  <si>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</si>
  <si>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</si>
  <si>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</si>
  <si>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</si>
  <si>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</si>
  <si>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</si>
  <si>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</si>
  <si>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</si>
  <si>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</si>
  <si>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</si>
  <si>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</si>
  <si>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</si>
  <si>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</si>
  <si>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</si>
  <si>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</si>
  <si>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</si>
  <si>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</si>
  <si>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</si>
  <si>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</si>
  <si>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</si>
  <si>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</si>
  <si>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</si>
  <si>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</si>
  <si>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</si>
  <si>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</si>
  <si>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</si>
  <si>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</si>
  <si>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</si>
  <si>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</si>
  <si>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</si>
  <si>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</si>
  <si>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</si>
  <si>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</si>
  <si>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</si>
  <si>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</si>
  <si>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</si>
  <si>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</si>
  <si>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</si>
  <si>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</si>
  <si>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</si>
  <si>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</si>
  <si>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</si>
  <si>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</si>
  <si>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</si>
  <si>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</si>
  <si>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</si>
  <si>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</si>
  <si>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</si>
  <si>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</si>
  <si>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</si>
  <si>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</si>
  <si>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</si>
  <si>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</si>
  <si>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</si>
  <si>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</si>
  <si>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</si>
  <si>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</si>
  <si>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</si>
  <si>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</si>
  <si>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</si>
  <si>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</si>
  <si>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</si>
  <si>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</si>
  <si>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</si>
  <si>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</si>
  <si>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</si>
  <si>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</si>
  <si>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</si>
  <si>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</si>
  <si>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</si>
  <si>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</si>
  <si>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</si>
  <si>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</si>
  <si>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</si>
  <si>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</si>
  <si>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</si>
  <si>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</si>
  <si>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</si>
  <si>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</si>
  <si>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</si>
  <si>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</si>
  <si>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</si>
  <si>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</si>
  <si>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</si>
  <si>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</si>
  <si>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</si>
  <si>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</si>
  <si>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</si>
  <si>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</si>
  <si>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</si>
  <si>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</si>
  <si>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</si>
  <si>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</si>
  <si>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</si>
  <si>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</si>
  <si>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</si>
  <si>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</si>
  <si>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</si>
  <si>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</si>
  <si>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</si>
  <si>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</si>
  <si>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</si>
  <si>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</si>
  <si>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</si>
  <si>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</si>
  <si>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</si>
  <si>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</si>
  <si>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</si>
  <si>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</si>
  <si>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</si>
  <si>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</si>
  <si>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</si>
  <si>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</si>
  <si>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</si>
  <si>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</si>
  <si>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</si>
  <si>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</si>
  <si>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</si>
  <si>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</si>
  <si>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</si>
  <si>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</si>
  <si>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</si>
  <si>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</si>
  <si>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</si>
  <si>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</si>
  <si>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</si>
  <si>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</si>
  <si>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</si>
  <si>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</si>
  <si>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</si>
  <si>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</si>
  <si>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</si>
  <si>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</si>
  <si>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</si>
  <si>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</si>
  <si>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</si>
  <si>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</si>
  <si>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</si>
  <si>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</si>
  <si>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</si>
  <si>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</si>
  <si>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</si>
  <si>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</si>
  <si>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</si>
  <si>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</si>
  <si>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</si>
  <si>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</si>
  <si>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</si>
  <si>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</si>
  <si>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</si>
  <si>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</si>
  <si>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</si>
  <si>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</si>
  <si>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</si>
  <si>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</si>
  <si>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</si>
  <si>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</si>
  <si>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</si>
  <si>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</si>
  <si>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</si>
  <si>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</si>
  <si>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</si>
  <si>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</si>
  <si>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</si>
  <si>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</si>
  <si>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</si>
  <si>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</si>
  <si>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</si>
  <si>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</si>
  <si>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</si>
  <si>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</si>
  <si>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</si>
  <si>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</si>
  <si>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</si>
  <si>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</si>
  <si>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</si>
  <si>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</si>
  <si>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</si>
  <si>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</si>
  <si>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</si>
  <si>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</si>
  <si>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</si>
  <si>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</si>
  <si>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</si>
  <si>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</si>
  <si>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</si>
  <si>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</si>
  <si>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</si>
  <si>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</si>
  <si>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</si>
  <si>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</si>
  <si>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</si>
  <si>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</si>
  <si>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</si>
  <si>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</si>
  <si>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</si>
  <si>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</si>
  <si>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</si>
  <si>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</si>
  <si>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</si>
  <si>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</si>
  <si>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</si>
  <si>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</si>
  <si>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</si>
  <si>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</si>
  <si>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</si>
  <si>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</si>
  <si>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</si>
  <si>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</si>
  <si>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</si>
  <si>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</si>
  <si>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</si>
  <si>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</si>
  <si>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</si>
  <si>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</si>
  <si>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</si>
  <si>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</si>
  <si>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</si>
  <si>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</si>
  <si>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</si>
  <si>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</si>
  <si>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</si>
  <si>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</si>
  <si>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</si>
  <si>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</si>
  <si>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</si>
  <si>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</si>
  <si>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</si>
  <si>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</si>
  <si>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</si>
  <si>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</si>
  <si>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</si>
  <si>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</si>
  <si>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</si>
  <si>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</si>
  <si>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</si>
  <si>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</si>
  <si>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</si>
  <si>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</si>
  <si>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</si>
  <si>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</si>
  <si>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</si>
  <si>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</si>
  <si>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</si>
  <si>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</si>
  <si>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</si>
  <si>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</si>
  <si>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</si>
  <si>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</si>
  <si>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</si>
  <si>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</si>
  <si>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</si>
  <si>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</si>
  <si>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</si>
  <si>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</si>
  <si>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</si>
  <si>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</si>
  <si>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</si>
  <si>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</si>
  <si>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</si>
  <si>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</si>
  <si>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</si>
  <si>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</si>
  <si>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</si>
  <si>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</si>
  <si>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</si>
  <si>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</si>
  <si>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</si>
  <si>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</si>
  <si>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</si>
  <si>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</si>
  <si>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</si>
  <si>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</si>
  <si>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</si>
  <si>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</si>
  <si>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</si>
  <si>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</si>
  <si>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</si>
  <si>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</si>
  <si>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</si>
  <si>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</si>
  <si>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</si>
  <si>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</si>
  <si>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</si>
  <si>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</si>
  <si>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</si>
  <si>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</si>
  <si>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</si>
  <si>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</si>
  <si>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</si>
  <si>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</si>
  <si>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</si>
  <si>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</si>
  <si>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</si>
  <si>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</si>
  <si>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</si>
  <si>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</si>
  <si>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</si>
  <si>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</si>
  <si>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</si>
  <si>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</si>
  <si>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</si>
  <si>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</si>
  <si>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</si>
  <si>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</si>
  <si>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</si>
  <si>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</si>
  <si>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</si>
  <si>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</si>
  <si>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</si>
  <si>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</si>
  <si>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</si>
  <si>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</si>
  <si>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</si>
  <si>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</si>
  <si>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</si>
  <si>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</si>
  <si>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</si>
  <si>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</si>
  <si>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</si>
  <si>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</si>
  <si>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</si>
  <si>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</si>
  <si>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</si>
  <si>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</si>
  <si>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</si>
  <si>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</si>
  <si>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</si>
  <si>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</si>
  <si>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</si>
  <si>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</si>
  <si>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</si>
  <si>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</si>
  <si>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</si>
  <si>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</si>
  <si>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</si>
  <si>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</si>
  <si>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</si>
  <si>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</si>
  <si>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</si>
  <si>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</si>
  <si>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</si>
  <si>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</si>
  <si>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</si>
  <si>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</si>
  <si>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</si>
  <si>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</si>
  <si>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</si>
  <si>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</si>
  <si>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</si>
  <si>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</si>
  <si>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</si>
  <si>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</si>
  <si>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</si>
  <si>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</si>
  <si>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</si>
  <si>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</si>
  <si>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</si>
  <si>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</si>
  <si>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</si>
  <si>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</si>
  <si>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</si>
  <si>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</si>
  <si>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</si>
  <si>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</si>
  <si>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</si>
  <si>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</si>
  <si>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</si>
  <si>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</si>
  <si>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</si>
  <si>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</si>
  <si>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</si>
  <si>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</si>
  <si>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</si>
  <si>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</si>
  <si>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</si>
  <si>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</si>
  <si>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</si>
  <si>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</si>
  <si>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</si>
  <si>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</si>
  <si>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</si>
  <si>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</si>
  <si>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</si>
  <si>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</si>
  <si>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</si>
  <si>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</si>
  <si>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</si>
  <si>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</si>
  <si>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</si>
  <si>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</si>
  <si>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</si>
  <si>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</si>
  <si>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</si>
  <si>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</si>
  <si>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</si>
  <si>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</si>
  <si>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</si>
  <si>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</si>
  <si>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</si>
  <si>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</si>
  <si>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</si>
  <si>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</si>
  <si>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</si>
  <si>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</si>
  <si>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</si>
  <si>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</si>
  <si>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</si>
  <si>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</si>
  <si>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</si>
  <si>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</si>
  <si>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</si>
  <si>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</si>
  <si>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</si>
  <si>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</si>
  <si>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</si>
  <si>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</si>
  <si>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</si>
  <si>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</si>
  <si>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</si>
  <si>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</si>
  <si>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</si>
  <si>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</si>
  <si>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</si>
  <si>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</si>
  <si>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</si>
  <si>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</si>
  <si>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</si>
  <si>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</si>
  <si>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</si>
  <si>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</si>
  <si>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</si>
  <si>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</si>
  <si>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</si>
  <si>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</si>
  <si>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</si>
  <si>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</si>
  <si>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</si>
  <si>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</si>
  <si>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</si>
  <si>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</si>
  <si>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</si>
  <si>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</si>
  <si>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</si>
  <si>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</si>
  <si>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</si>
  <si>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</si>
  <si>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</si>
  <si>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</si>
  <si>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</si>
  <si>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</si>
  <si>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</si>
  <si>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</si>
  <si>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</si>
  <si>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</si>
  <si>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</si>
  <si>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</si>
  <si>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</si>
  <si>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</si>
  <si>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</si>
  <si>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</si>
  <si>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</si>
  <si>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</si>
  <si>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</si>
  <si>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</si>
  <si>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</si>
  <si>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</si>
  <si>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</si>
  <si>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</si>
  <si>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</si>
  <si>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</si>
  <si>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</si>
  <si>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</si>
  <si>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</si>
  <si>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</si>
  <si>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</si>
  <si>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</si>
  <si>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</si>
  <si>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</si>
  <si>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</si>
  <si>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</si>
  <si>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</si>
  <si>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</si>
  <si>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</si>
  <si>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</si>
  <si>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</si>
  <si>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</si>
  <si>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</si>
  <si>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</si>
  <si>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</si>
  <si>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</si>
  <si>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</si>
  <si>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</si>
  <si>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</si>
  <si>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</si>
  <si>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</si>
  <si>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</si>
  <si>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</si>
  <si>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</si>
  <si>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</si>
  <si>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</si>
  <si>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</si>
  <si>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</si>
  <si>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</si>
  <si>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</si>
  <si>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</si>
  <si>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</si>
  <si>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</si>
  <si>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</si>
  <si>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</si>
  <si>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</si>
  <si>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</si>
  <si>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</si>
  <si>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</si>
  <si>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</si>
  <si>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</si>
  <si>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</si>
  <si>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</si>
  <si>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</si>
  <si>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</si>
  <si>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</si>
  <si>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</si>
  <si>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</si>
  <si>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</si>
  <si>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</si>
  <si>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</si>
  <si>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</si>
  <si>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</si>
  <si>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</si>
  <si>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</si>
  <si>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</si>
  <si>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</si>
  <si>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</si>
  <si>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</si>
  <si>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</si>
  <si>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</si>
  <si>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</si>
  <si>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</si>
  <si>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</si>
  <si>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</si>
  <si>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</si>
  <si>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</si>
  <si>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</si>
  <si>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</si>
  <si>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</si>
  <si>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</si>
  <si>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</si>
  <si>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</si>
  <si>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</si>
  <si>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</si>
  <si>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</si>
  <si>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</si>
  <si>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</si>
  <si>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</si>
  <si>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</si>
  <si>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</si>
  <si>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</si>
  <si>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</si>
  <si>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</si>
  <si>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</si>
  <si>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</si>
  <si>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</si>
  <si>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</si>
  <si>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</si>
  <si>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</si>
  <si>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</si>
  <si>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</si>
  <si>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</si>
  <si>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</si>
  <si>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</si>
  <si>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</si>
  <si>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</si>
  <si>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</si>
  <si>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</si>
  <si>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</si>
  <si>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</si>
  <si>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</si>
  <si>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</si>
  <si>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</si>
  <si>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</si>
  <si>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</si>
  <si>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</si>
  <si>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</si>
  <si>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</si>
  <si>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</si>
  <si>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</si>
  <si>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</si>
  <si>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</si>
  <si>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</si>
  <si>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</si>
  <si>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</si>
  <si>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</si>
  <si>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</si>
  <si>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</si>
  <si>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</si>
  <si>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</si>
  <si>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</si>
  <si>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</si>
  <si>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</si>
  <si>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</si>
  <si>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</si>
  <si>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</si>
  <si>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</si>
  <si>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</si>
  <si>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</si>
  <si>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</si>
  <si>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</si>
  <si>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</si>
  <si>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</si>
  <si>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</si>
  <si>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</si>
  <si>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</si>
  <si>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</si>
  <si>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</si>
  <si>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</si>
  <si>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</si>
  <si>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</si>
  <si>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</si>
  <si>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</si>
  <si>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</si>
  <si>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</si>
  <si>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</si>
  <si>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</si>
  <si>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</si>
  <si>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</si>
  <si>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</si>
  <si>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</si>
  <si>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</si>
  <si>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</si>
  <si>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</si>
  <si>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</si>
  <si>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</si>
  <si>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</si>
  <si>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</si>
  <si>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</si>
  <si>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</si>
  <si>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</si>
  <si>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</si>
  <si>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</si>
  <si>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</si>
  <si>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</si>
  <si>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</si>
  <si>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</si>
  <si>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</si>
  <si>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</si>
  <si>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</si>
  <si>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</si>
  <si>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</si>
  <si>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</si>
  <si>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</si>
  <si>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</si>
  <si>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</si>
  <si>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</si>
  <si>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</si>
  <si>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</si>
  <si>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</si>
  <si>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</si>
  <si>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</si>
  <si>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</si>
  <si>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</si>
  <si>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</si>
  <si>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</si>
  <si>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</si>
  <si>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</si>
  <si>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</si>
  <si>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</si>
  <si>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</si>
  <si>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</si>
  <si>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</si>
  <si>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</si>
  <si>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</si>
  <si>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</si>
  <si>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</si>
  <si>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</si>
  <si>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</si>
  <si>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</si>
  <si>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</si>
  <si>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</si>
  <si>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</si>
  <si>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</si>
  <si>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</si>
  <si>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</si>
  <si>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</si>
  <si>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</si>
  <si>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</si>
  <si>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</si>
  <si>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</si>
  <si>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</si>
  <si>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</si>
  <si>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</si>
  <si>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</si>
  <si>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</si>
  <si>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</si>
  <si>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</si>
  <si>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</si>
  <si>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</si>
  <si>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</si>
  <si>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</si>
  <si>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</si>
  <si>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</si>
  <si>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</si>
  <si>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</si>
  <si>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</si>
  <si>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</si>
  <si>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</si>
  <si>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</si>
  <si>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</si>
  <si>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</si>
  <si>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</si>
  <si>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</si>
  <si>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</si>
  <si>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</si>
  <si>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</si>
  <si>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</si>
  <si>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</si>
  <si>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</si>
  <si>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</si>
  <si>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</si>
  <si>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</si>
  <si>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</si>
  <si>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</si>
  <si>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</si>
  <si>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</si>
  <si>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</si>
  <si>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</si>
  <si>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</si>
  <si>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</si>
  <si>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</si>
  <si>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</si>
  <si>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</si>
  <si>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</si>
  <si>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</si>
  <si>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</si>
  <si>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</si>
  <si>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</si>
  <si>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</si>
  <si>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</si>
  <si>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</si>
  <si>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</si>
  <si>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</si>
  <si>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</si>
  <si>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</si>
  <si>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</si>
  <si>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</si>
  <si>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</si>
  <si>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</si>
  <si>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</si>
  <si>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</si>
  <si>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</si>
  <si>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</si>
  <si>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</si>
  <si>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</si>
  <si>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</si>
  <si>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</si>
  <si>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</si>
  <si>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</si>
  <si>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</si>
  <si>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</si>
  <si>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</si>
  <si>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</si>
  <si>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</si>
  <si>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</si>
  <si>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</si>
  <si>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</si>
  <si>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</si>
  <si>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</si>
  <si>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</si>
  <si>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</si>
  <si>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</si>
  <si>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</si>
  <si>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</si>
  <si>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</si>
  <si>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</si>
  <si>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</si>
  <si>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</si>
  <si>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</si>
  <si>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</si>
  <si>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</si>
  <si>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</si>
  <si>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</si>
  <si>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</si>
  <si>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</si>
  <si>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</si>
  <si>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</si>
  <si>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</si>
  <si>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</si>
  <si>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</si>
  <si>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</si>
  <si>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</si>
  <si>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</si>
  <si>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</si>
  <si>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</si>
  <si>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</si>
  <si>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</si>
  <si>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</si>
  <si>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</si>
  <si>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</si>
  <si>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</si>
  <si>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</si>
  <si>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</si>
  <si>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</si>
  <si>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</si>
  <si>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</si>
  <si>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</si>
  <si>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</si>
  <si>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</si>
  <si>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</si>
  <si>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</si>
  <si>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</si>
  <si>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</si>
  <si>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</si>
  <si>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</si>
  <si>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</si>
  <si>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</si>
  <si>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</si>
  <si>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</si>
  <si>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</si>
  <si>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</si>
  <si>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</si>
  <si>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</si>
  <si>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</si>
  <si>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</si>
  <si>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</si>
  <si>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</si>
  <si>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</si>
  <si>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</si>
  <si>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</si>
  <si>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</si>
  <si>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</si>
  <si>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</si>
  <si>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</si>
  <si>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</si>
  <si>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</si>
  <si>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</si>
  <si>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</si>
  <si>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</si>
  <si>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</si>
  <si>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</si>
  <si>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</si>
  <si>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</si>
  <si>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</si>
  <si>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</si>
  <si>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</si>
  <si>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</si>
  <si>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</si>
  <si>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</si>
  <si>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</si>
  <si>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</si>
  <si>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</si>
  <si>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</si>
  <si>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</si>
  <si>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</si>
  <si>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</si>
  <si>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</si>
  <si>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</si>
  <si>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</si>
  <si>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</si>
  <si>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</si>
  <si>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</si>
  <si>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</si>
  <si>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</si>
  <si>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</si>
  <si>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</si>
  <si>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</si>
  <si>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</si>
  <si>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</si>
  <si>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</si>
  <si>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</si>
  <si>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</si>
  <si>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</si>
  <si>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</si>
  <si>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</si>
  <si>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</si>
  <si>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</si>
  <si>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</si>
  <si>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</si>
  <si>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</si>
  <si>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</si>
  <si>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</si>
  <si>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</si>
  <si>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</si>
  <si>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</si>
  <si>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</si>
  <si>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</si>
  <si>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</si>
  <si>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</si>
  <si>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</si>
  <si>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</si>
  <si>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</si>
  <si>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</si>
  <si>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</si>
  <si>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</si>
  <si>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</si>
  <si>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</si>
  <si>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</si>
  <si>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</si>
  <si>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</si>
  <si>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</si>
  <si>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</si>
  <si>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</si>
  <si>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</si>
  <si>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</si>
  <si>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</si>
  <si>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</si>
  <si>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</si>
  <si>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</si>
  <si>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</si>
  <si>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</si>
  <si>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</si>
  <si>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</si>
  <si>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</si>
  <si>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</si>
  <si>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</si>
  <si>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</si>
  <si>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</si>
  <si>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</si>
  <si>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</si>
  <si>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</si>
  <si>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</si>
  <si>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</si>
  <si>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</si>
  <si>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</si>
  <si>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</si>
  <si>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</si>
  <si>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</si>
  <si>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</si>
  <si>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</si>
  <si>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</si>
  <si>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</si>
  <si>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</si>
  <si>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</si>
  <si>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</si>
  <si>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</si>
  <si>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</si>
  <si>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</si>
  <si>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</si>
  <si>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</si>
  <si>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</si>
  <si>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</si>
  <si>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</si>
  <si>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</si>
  <si>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</si>
  <si>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</si>
  <si>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</si>
  <si>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</si>
  <si>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</si>
  <si>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</si>
  <si>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</si>
  <si>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</si>
  <si>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</si>
  <si>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</si>
  <si>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</si>
  <si>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</si>
  <si>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</si>
  <si>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</si>
  <si>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</si>
  <si>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</si>
  <si>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</si>
  <si>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</si>
  <si>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</si>
  <si>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</si>
  <si>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</si>
  <si>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</si>
  <si>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</si>
  <si>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</si>
  <si>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</si>
  <si>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</si>
  <si>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</si>
  <si>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</si>
  <si>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</si>
  <si>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</si>
  <si>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</si>
  <si>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</si>
  <si>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</si>
  <si>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</si>
  <si>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</si>
  <si>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</si>
  <si>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</si>
  <si>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</si>
  <si>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</si>
  <si>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</si>
  <si>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</si>
  <si>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</si>
  <si>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</si>
  <si>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</si>
  <si>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</si>
  <si>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</si>
  <si>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</si>
  <si>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</si>
  <si>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</si>
  <si>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</si>
  <si>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</si>
  <si>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</si>
  <si>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</si>
  <si>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</si>
  <si>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</si>
  <si>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</si>
  <si>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</si>
  <si>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</si>
  <si>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</si>
  <si>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</si>
  <si>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</si>
  <si>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</si>
  <si>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</si>
  <si>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</si>
  <si>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</si>
  <si>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</si>
  <si>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</si>
  <si>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</si>
  <si>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</si>
  <si>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</si>
  <si>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</si>
  <si>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</si>
  <si>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</si>
  <si>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</si>
  <si>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</si>
  <si>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</si>
  <si>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</si>
  <si>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</si>
  <si>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</si>
  <si>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</si>
  <si>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</si>
  <si>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</si>
  <si>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</si>
  <si>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</si>
  <si>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</si>
  <si>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</si>
  <si>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</si>
  <si>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</si>
  <si>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</si>
  <si>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</si>
  <si>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</si>
  <si>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</si>
  <si>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</si>
  <si>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</si>
  <si>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</si>
  <si>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</si>
  <si>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</si>
  <si>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</si>
  <si>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</si>
  <si>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</si>
  <si>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</si>
  <si>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</si>
  <si>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</si>
  <si>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</si>
  <si>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</si>
  <si>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</si>
  <si>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</si>
  <si>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</si>
  <si>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</si>
  <si>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</si>
  <si>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</si>
  <si>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</si>
  <si>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</si>
  <si>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</si>
  <si>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</si>
  <si>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</si>
  <si>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</si>
  <si>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</si>
  <si>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</si>
  <si>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</si>
  <si>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</si>
  <si>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</si>
  <si>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</si>
  <si>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</si>
  <si>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</si>
  <si>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</si>
  <si>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</si>
  <si>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</si>
  <si>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</si>
  <si>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</si>
  <si>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</si>
  <si>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</si>
  <si>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</si>
  <si>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</si>
  <si>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</si>
  <si>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</si>
  <si>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</si>
  <si>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</si>
  <si>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</si>
  <si>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</si>
  <si>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</si>
  <si>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</si>
  <si>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</si>
  <si>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</si>
  <si>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</si>
  <si>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</si>
  <si>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</si>
  <si>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</si>
  <si>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</si>
  <si>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</si>
  <si>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</si>
  <si>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</si>
  <si>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</si>
  <si>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</si>
  <si>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</si>
  <si>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</si>
  <si>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</si>
  <si>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</si>
  <si>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</si>
  <si>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</si>
  <si>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</si>
  <si>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</si>
  <si>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</si>
  <si>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</si>
  <si>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</si>
  <si>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</si>
  <si>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</si>
  <si>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</si>
  <si>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</si>
  <si>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</si>
  <si>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</si>
  <si>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</si>
  <si>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</si>
  <si>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</si>
  <si>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</si>
  <si>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</si>
  <si>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</si>
  <si>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</si>
  <si>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</si>
  <si>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</si>
  <si>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</si>
  <si>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</si>
  <si>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</si>
  <si>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</si>
  <si>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</si>
  <si>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</si>
  <si>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</si>
  <si>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</si>
  <si>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</si>
  <si>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</si>
  <si>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</si>
  <si>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</si>
  <si>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</si>
  <si>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</si>
  <si>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</si>
  <si>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</si>
  <si>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</si>
  <si>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</si>
  <si>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</si>
  <si>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</si>
  <si>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</si>
  <si>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</si>
  <si>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</si>
  <si>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</si>
  <si>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</si>
  <si>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</si>
  <si>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</si>
  <si>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</si>
  <si>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</si>
  <si>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</si>
  <si>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</si>
  <si>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</si>
  <si>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</si>
  <si>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</si>
  <si>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</si>
  <si>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</si>
  <si>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</si>
  <si>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</si>
  <si>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</si>
  <si>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</si>
  <si>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</si>
  <si>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</si>
  <si>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</si>
  <si>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</si>
  <si>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</si>
  <si>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</si>
  <si>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</si>
  <si>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</si>
  <si>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</si>
  <si>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</si>
  <si>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</si>
  <si>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</si>
  <si>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</si>
  <si>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</si>
  <si>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</si>
  <si>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</si>
  <si>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</si>
  <si>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</si>
  <si>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</si>
  <si>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</si>
  <si>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</si>
  <si>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</si>
  <si>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</si>
  <si>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</si>
  <si>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</si>
  <si>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</si>
  <si>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</si>
  <si>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</si>
  <si>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</si>
  <si>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</si>
  <si>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</si>
  <si>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</si>
  <si>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</si>
  <si>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</si>
  <si>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</si>
  <si>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</si>
  <si>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</si>
  <si>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</si>
  <si>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</si>
  <si>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</si>
  <si>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</si>
  <si>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</si>
  <si>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</si>
  <si>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</si>
  <si>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</si>
  <si>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</si>
  <si>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</si>
  <si>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</si>
  <si>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</si>
  <si>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</si>
  <si>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</si>
  <si>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</si>
  <si>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</si>
  <si>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</si>
  <si>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</si>
  <si>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</si>
  <si>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</si>
  <si>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</si>
  <si>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</si>
  <si>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</si>
  <si>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</si>
  <si>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</si>
  <si>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</si>
  <si>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</si>
  <si>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</si>
  <si>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</si>
  <si>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</si>
  <si>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</si>
  <si>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</si>
  <si>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</si>
  <si>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</si>
  <si>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</si>
  <si>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</si>
  <si>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</si>
  <si>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</si>
  <si>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</si>
  <si>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</si>
  <si>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</si>
  <si>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</si>
  <si>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</si>
  <si>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</si>
  <si>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</si>
  <si>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</si>
  <si>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</si>
  <si>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</si>
  <si>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</si>
  <si>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</si>
  <si>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</si>
  <si>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</si>
  <si>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</si>
  <si>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</si>
  <si>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</si>
  <si>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</si>
  <si>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</si>
  <si>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</si>
  <si>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</si>
  <si>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</si>
  <si>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</si>
  <si>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</si>
  <si>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</si>
  <si>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</si>
  <si>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</si>
  <si>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</si>
  <si>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</si>
  <si>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</si>
  <si>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</si>
  <si>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</si>
  <si>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</si>
  <si>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</si>
  <si>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</si>
  <si>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</si>
  <si>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</si>
  <si>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</si>
  <si>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</si>
  <si>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</si>
  <si>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</si>
  <si>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</si>
  <si>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</si>
  <si>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</si>
  <si>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</si>
  <si>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</si>
  <si>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</si>
  <si>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</si>
  <si>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</si>
  <si>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</si>
  <si>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</si>
  <si>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</si>
  <si>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</si>
  <si>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</si>
  <si>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</si>
  <si>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</si>
  <si>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</si>
  <si>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</si>
  <si>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</si>
  <si>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</si>
  <si>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</si>
  <si>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</si>
  <si>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</si>
  <si>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</si>
  <si>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</si>
  <si>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</si>
  <si>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</si>
  <si>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</si>
  <si>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</si>
  <si>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</si>
  <si>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</si>
  <si>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</si>
  <si>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</si>
  <si>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</si>
  <si>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</si>
  <si>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</si>
  <si>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</si>
  <si>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</si>
  <si>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</si>
  <si>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</si>
  <si>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</si>
  <si>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</si>
  <si>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</si>
  <si>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</si>
  <si>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</si>
  <si>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</si>
  <si>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</si>
  <si>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</si>
  <si>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</si>
  <si>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</si>
  <si>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</si>
  <si>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</si>
  <si>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</si>
  <si>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</si>
  <si>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</si>
  <si>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</si>
  <si>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</si>
  <si>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</si>
  <si>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</si>
  <si>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</si>
  <si>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</si>
  <si>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</si>
  <si>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</si>
  <si>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</si>
  <si>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</si>
  <si>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</si>
  <si>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</si>
  <si>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</si>
  <si>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</si>
  <si>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</si>
  <si>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</si>
  <si>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</si>
  <si>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</si>
  <si>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</si>
  <si>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</si>
  <si>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</si>
  <si>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</si>
  <si>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</si>
  <si>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</si>
  <si>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</si>
  <si>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</si>
  <si>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</si>
  <si>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</si>
  <si>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</si>
  <si>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</si>
  <si>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</si>
  <si>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</si>
  <si>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</si>
  <si>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</si>
  <si>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</si>
  <si>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</si>
  <si>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</si>
  <si>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</si>
  <si>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</si>
  <si>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</si>
  <si>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</si>
  <si>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</si>
  <si>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</si>
  <si>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</si>
  <si>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</si>
  <si>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</si>
  <si>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</si>
  <si>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</si>
  <si>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</si>
  <si>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</si>
  <si>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</si>
  <si>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</si>
  <si>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</si>
  <si>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</si>
  <si>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</si>
  <si>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</si>
  <si>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</si>
  <si>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</si>
  <si>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</si>
  <si>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</si>
  <si>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</si>
  <si>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</si>
  <si>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</si>
  <si>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</si>
  <si>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</si>
  <si>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</si>
  <si>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</si>
  <si>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</si>
  <si>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</si>
  <si>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</si>
  <si>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</si>
  <si>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</si>
  <si>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</si>
  <si>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</si>
  <si>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</si>
  <si>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</si>
  <si>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</si>
  <si>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</si>
  <si>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</si>
  <si>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</si>
  <si>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</si>
  <si>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</si>
  <si>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</si>
  <si>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</si>
  <si>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</si>
  <si>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</si>
  <si>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</si>
  <si>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</si>
  <si>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</si>
  <si>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</si>
  <si>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</si>
  <si>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</si>
  <si>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</si>
  <si>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</si>
  <si>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</si>
  <si>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</si>
  <si>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</si>
  <si>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</si>
  <si>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</si>
  <si>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</si>
  <si>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</si>
  <si>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</si>
  <si>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</si>
  <si>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</si>
  <si>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</si>
  <si>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</si>
  <si>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</si>
  <si>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</si>
  <si>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</si>
  <si>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</si>
  <si>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</si>
  <si>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</si>
  <si>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</si>
  <si>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</si>
  <si>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</si>
  <si>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</si>
  <si>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</si>
  <si>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</si>
  <si>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</si>
  <si>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</si>
  <si>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</si>
  <si>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</si>
  <si>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</si>
  <si>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</si>
  <si>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</si>
  <si>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</si>
  <si>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</si>
  <si>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</si>
  <si>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</si>
  <si>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</si>
  <si>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</si>
  <si>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</si>
  <si>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</si>
  <si>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</si>
  <si>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</si>
  <si>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</si>
  <si>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</si>
  <si>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</si>
  <si>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</si>
  <si>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</si>
  <si>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</si>
  <si>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</si>
  <si>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</si>
  <si>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</si>
  <si>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</si>
  <si>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</si>
  <si>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</si>
  <si>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</si>
  <si>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</si>
  <si>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</si>
  <si>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</si>
  <si>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</si>
  <si>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</si>
  <si>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</si>
  <si>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</si>
  <si>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</si>
  <si>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</si>
  <si>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</si>
  <si>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</si>
  <si>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</si>
  <si>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</si>
  <si>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</si>
  <si>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</si>
  <si>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</si>
  <si>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</si>
  <si>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</si>
  <si>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</si>
  <si>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</si>
  <si>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</si>
  <si>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</si>
  <si>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</si>
  <si>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</si>
  <si>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</si>
  <si>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</si>
  <si>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</si>
  <si>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</si>
  <si>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</si>
  <si>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</si>
  <si>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</si>
  <si>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</si>
  <si>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</si>
  <si>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</si>
  <si>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</si>
  <si>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</si>
  <si>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</si>
  <si>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</si>
  <si>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</si>
  <si>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</si>
  <si>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</si>
  <si>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</si>
  <si>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</si>
  <si>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</si>
  <si>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</si>
  <si>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</si>
  <si>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</si>
  <si>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</si>
  <si>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</si>
  <si>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</si>
  <si>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</si>
  <si>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</si>
  <si>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</si>
  <si>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</si>
  <si>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</si>
  <si>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</si>
  <si>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</si>
  <si>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</si>
  <si>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</si>
  <si>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</si>
  <si>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</si>
  <si>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</si>
  <si>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</si>
  <si>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</si>
  <si>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</si>
  <si>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</si>
  <si>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</si>
  <si>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</si>
  <si>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</si>
  <si>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</si>
  <si>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</si>
  <si>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</si>
  <si>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</si>
  <si>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</si>
  <si>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</si>
  <si>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</si>
  <si>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</si>
  <si>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</si>
  <si>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</si>
  <si>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</si>
  <si>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</si>
  <si>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</si>
  <si>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</si>
  <si>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</si>
  <si>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</si>
  <si>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</si>
  <si>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</si>
  <si>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</si>
  <si>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</si>
  <si>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</si>
  <si>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</si>
  <si>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</si>
  <si>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</si>
  <si>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</si>
  <si>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</si>
  <si>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</si>
  <si>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</si>
  <si>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</si>
  <si>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</si>
  <si>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</si>
  <si>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</si>
  <si>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</si>
  <si>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</si>
  <si>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</si>
  <si>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</si>
  <si>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</si>
  <si>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</si>
  <si>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</si>
  <si>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</si>
  <si>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</si>
  <si>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</si>
  <si>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</si>
  <si>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</si>
  <si>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</si>
  <si>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</si>
  <si>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</si>
  <si>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</si>
  <si>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</si>
  <si>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</si>
  <si>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</si>
  <si>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</si>
  <si>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</si>
  <si>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</si>
  <si>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</si>
  <si>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</si>
  <si>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</si>
  <si>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</si>
  <si>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</si>
  <si>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</si>
  <si>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</si>
  <si>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</si>
  <si>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</si>
  <si>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</si>
  <si>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</si>
  <si>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</si>
  <si>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</si>
  <si>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</si>
  <si>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</si>
  <si>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</si>
  <si>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</si>
  <si>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</si>
  <si>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</si>
  <si>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</si>
  <si>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</si>
  <si>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</si>
  <si>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</si>
  <si>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</si>
  <si>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</si>
  <si>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</si>
  <si>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</si>
  <si>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</si>
  <si>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</si>
  <si>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</si>
  <si>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</si>
  <si>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</si>
  <si>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</si>
  <si>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</si>
  <si>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</si>
  <si>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</si>
  <si>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</si>
  <si>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</si>
  <si>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</si>
  <si>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</si>
  <si>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</si>
  <si>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</si>
  <si>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</si>
  <si>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</si>
  <si>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</si>
  <si>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</si>
  <si>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</si>
  <si>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</si>
  <si>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</si>
  <si>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</si>
  <si>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</si>
  <si>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</si>
  <si>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</si>
  <si>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</si>
  <si>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</si>
  <si>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</si>
  <si>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</si>
  <si>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</si>
  <si>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</si>
  <si>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</si>
  <si>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</si>
  <si>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</si>
  <si>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</si>
  <si>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</si>
  <si>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</si>
  <si>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</si>
  <si>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</si>
  <si>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</si>
  <si>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</si>
  <si>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</si>
  <si>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</si>
  <si>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</si>
  <si>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</si>
  <si>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</si>
  <si>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</si>
  <si>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</si>
  <si>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</si>
  <si>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</si>
  <si>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</si>
  <si>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</si>
  <si>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</si>
  <si>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</si>
  <si>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</si>
  <si>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</si>
  <si>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</si>
  <si>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</si>
  <si>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</si>
  <si>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</si>
  <si>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</si>
  <si>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</si>
  <si>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</si>
  <si>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</si>
  <si>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</si>
  <si>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</si>
  <si>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</si>
  <si>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</si>
  <si>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</si>
  <si>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</si>
  <si>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</si>
  <si>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</si>
  <si>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</si>
  <si>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</si>
  <si>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</si>
  <si>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</si>
  <si>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</si>
  <si>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</si>
  <si>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</si>
  <si>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</si>
  <si>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</si>
  <si>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</si>
  <si>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</si>
  <si>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</si>
  <si>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</si>
  <si>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</si>
  <si>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</si>
  <si>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</si>
  <si>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</si>
  <si>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</si>
  <si>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</si>
  <si>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</si>
  <si>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</si>
  <si>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</si>
  <si>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</si>
  <si>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</si>
  <si>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</si>
  <si>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</si>
  <si>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</si>
  <si>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</si>
  <si>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</si>
  <si>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</si>
  <si>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</si>
  <si>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</si>
  <si>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</si>
  <si>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</si>
  <si>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</si>
  <si>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</si>
  <si>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</si>
  <si>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</si>
  <si>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</si>
  <si>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</si>
  <si>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</si>
  <si>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</si>
  <si>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</si>
  <si>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</si>
  <si>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</si>
  <si>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</si>
  <si>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</si>
  <si>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</si>
  <si>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</si>
  <si>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</si>
  <si>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</si>
  <si>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</si>
  <si>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</si>
  <si>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</si>
  <si>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</si>
  <si>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</si>
  <si>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</si>
  <si>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</si>
  <si>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</si>
  <si>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</si>
  <si>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</si>
  <si>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</si>
  <si>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</si>
  <si>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</si>
  <si>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</si>
  <si>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</si>
  <si>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</si>
  <si>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</si>
  <si>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</si>
  <si>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</si>
  <si>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</si>
  <si>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</si>
  <si>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</si>
  <si>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</si>
  <si>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</si>
  <si>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</si>
  <si>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</si>
  <si>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</si>
  <si>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</si>
  <si>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</si>
  <si>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</si>
  <si>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</si>
  <si>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</si>
  <si>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</si>
  <si>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</si>
  <si>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</si>
  <si>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</si>
  <si>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</si>
  <si>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</si>
  <si>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</si>
  <si>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</si>
  <si>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</si>
  <si>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</si>
  <si>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</si>
  <si>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</si>
  <si>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</si>
  <si>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</si>
  <si>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</si>
  <si>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</si>
  <si>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</si>
  <si>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</si>
  <si>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</si>
  <si>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</si>
  <si>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</si>
  <si>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</si>
  <si>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</si>
  <si>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</si>
  <si>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</si>
  <si>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</si>
  <si>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</si>
  <si>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</si>
  <si>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</si>
  <si>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</si>
  <si>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</si>
  <si>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</si>
  <si>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</si>
  <si>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</si>
  <si>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</si>
  <si>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</si>
  <si>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</si>
  <si>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</si>
  <si>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</si>
  <si>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</si>
  <si>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</si>
  <si>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</si>
  <si>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</si>
  <si>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</si>
  <si>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</si>
  <si>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</si>
  <si>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</si>
  <si>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</si>
  <si>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</si>
  <si>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</si>
  <si>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</si>
  <si>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</si>
  <si>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</si>
  <si>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</si>
  <si>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</si>
  <si>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</si>
  <si>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</si>
  <si>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</si>
  <si>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</si>
  <si>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</si>
  <si>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</si>
  <si>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</si>
  <si>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</si>
  <si>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</si>
  <si>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</si>
  <si>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</si>
  <si>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</si>
  <si>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</si>
  <si>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</si>
  <si>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</si>
  <si>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</si>
  <si>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</si>
  <si>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</si>
  <si>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</si>
  <si>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</si>
  <si>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</si>
  <si>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</si>
  <si>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</si>
  <si>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</si>
  <si>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</si>
  <si>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</si>
  <si>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</si>
  <si>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</si>
  <si>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</si>
  <si>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</si>
  <si>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</si>
  <si>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</si>
  <si>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</si>
  <si>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</si>
  <si>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</si>
  <si>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</si>
  <si>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</si>
  <si>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</si>
  <si>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</si>
  <si>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</si>
  <si>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</si>
  <si>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</si>
  <si>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</si>
  <si>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</si>
  <si>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</si>
  <si>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</si>
  <si>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</si>
  <si>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</si>
  <si>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</si>
  <si>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</si>
  <si>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</si>
  <si>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</si>
  <si>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</si>
  <si>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</si>
  <si>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</si>
  <si>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</si>
  <si>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</si>
  <si>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</si>
  <si>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</si>
  <si>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</si>
  <si>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</si>
  <si>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</si>
  <si>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</si>
  <si>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</si>
  <si>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</si>
  <si>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</si>
  <si>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</si>
  <si>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</si>
  <si>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</si>
  <si>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</si>
  <si>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</si>
  <si>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</si>
  <si>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</si>
  <si>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</si>
  <si>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</si>
  <si>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</si>
  <si>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</si>
  <si>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</si>
  <si>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</si>
  <si>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</si>
  <si>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</si>
  <si>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</si>
  <si>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</si>
  <si>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</si>
  <si>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</si>
  <si>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</si>
  <si>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</si>
  <si>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</si>
  <si>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</si>
  <si>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</si>
  <si>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</si>
  <si>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</si>
  <si>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</si>
  <si>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</si>
  <si>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</si>
  <si>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</si>
  <si>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</si>
  <si>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</si>
  <si>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</si>
  <si>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</si>
  <si>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</si>
  <si>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</si>
  <si>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</si>
  <si>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</si>
  <si>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</si>
  <si>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</si>
  <si>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</si>
  <si>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</si>
  <si>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</si>
  <si>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</si>
  <si>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</si>
  <si>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</si>
  <si>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</si>
  <si>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</si>
  <si>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</si>
  <si>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</si>
  <si>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</si>
  <si>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</si>
  <si>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</si>
  <si>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</si>
  <si>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</si>
  <si>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</si>
  <si>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</si>
  <si>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</si>
  <si>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</si>
  <si>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</si>
  <si>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</si>
  <si>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</si>
  <si>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</si>
  <si>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</si>
  <si>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</si>
  <si>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</si>
  <si>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</si>
  <si>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</si>
  <si>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</si>
  <si>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</si>
  <si>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</si>
  <si>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</si>
  <si>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</si>
  <si>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</si>
  <si>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</si>
  <si>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</si>
  <si>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</si>
  <si>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</si>
  <si>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</si>
  <si>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</si>
  <si>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</si>
  <si>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</si>
  <si>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</si>
  <si>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</si>
  <si>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</si>
  <si>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</si>
  <si>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</si>
  <si>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</si>
  <si>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</si>
  <si>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</si>
  <si>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</si>
  <si>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</si>
  <si>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</si>
  <si>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</si>
  <si>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</si>
  <si>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</si>
  <si>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</si>
  <si>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</si>
  <si>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</si>
  <si>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</si>
  <si>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</si>
  <si>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</si>
  <si>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</si>
  <si>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</si>
  <si>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</si>
  <si>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</si>
  <si>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</si>
  <si>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</si>
  <si>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</si>
  <si>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</si>
  <si>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</si>
  <si>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</si>
  <si>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</si>
  <si>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</si>
  <si>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</si>
  <si>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</si>
  <si>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</si>
  <si>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</si>
  <si>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</si>
  <si>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</si>
  <si>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</si>
  <si>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</si>
  <si>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</si>
  <si>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</si>
  <si>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</si>
  <si>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</si>
  <si>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</si>
  <si>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</si>
  <si>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</si>
  <si>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</si>
  <si>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</si>
  <si>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</si>
  <si>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</si>
  <si>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</si>
  <si>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</si>
  <si>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</si>
  <si>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</si>
  <si>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</si>
  <si>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</si>
  <si>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</si>
  <si>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</si>
  <si>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</si>
  <si>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</si>
  <si>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</si>
  <si>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</si>
  <si>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</si>
  <si>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</si>
  <si>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</si>
  <si>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</si>
  <si>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</si>
  <si>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</si>
  <si>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</si>
  <si>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</si>
  <si>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</si>
  <si>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</si>
  <si>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</si>
  <si>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</si>
  <si>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</si>
  <si>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</si>
  <si>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</si>
  <si>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</si>
  <si>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</si>
  <si>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</si>
  <si>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</si>
  <si>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</si>
  <si>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</si>
  <si>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</si>
  <si>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</si>
  <si>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</si>
  <si>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</si>
  <si>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</si>
  <si>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</si>
  <si>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</si>
  <si>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</si>
  <si>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</si>
  <si>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</si>
  <si>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</si>
  <si>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</si>
  <si>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</si>
  <si>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</si>
  <si>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</si>
  <si>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</si>
  <si>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</si>
  <si>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</si>
  <si>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</si>
  <si>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</si>
  <si>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</si>
  <si>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</si>
  <si>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</si>
  <si>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</si>
  <si>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</si>
  <si>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</si>
  <si>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</si>
  <si>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</si>
  <si>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</si>
  <si>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</si>
  <si>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</si>
  <si>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</si>
  <si>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</si>
  <si>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</si>
  <si>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</si>
  <si>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</si>
  <si>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</si>
  <si>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</si>
  <si>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</si>
  <si>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</si>
  <si>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</si>
  <si>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</si>
  <si>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</si>
  <si>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</si>
  <si>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</si>
  <si>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</si>
  <si>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</si>
  <si>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</si>
  <si>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</si>
  <si>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</si>
  <si>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</si>
  <si>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</si>
  <si>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</si>
  <si>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</si>
  <si>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</si>
  <si>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</si>
  <si>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</si>
  <si>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</si>
  <si>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</si>
  <si>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</si>
  <si>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</si>
  <si>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</si>
  <si>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</si>
  <si>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</si>
  <si>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</si>
  <si>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</si>
  <si>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</si>
  <si>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</si>
  <si>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</si>
  <si>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</si>
  <si>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</si>
  <si>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</si>
  <si>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</si>
  <si>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</si>
  <si>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</si>
  <si>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</si>
  <si>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</si>
  <si>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</si>
  <si>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</si>
  <si>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</si>
  <si>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</si>
  <si>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</si>
  <si>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</si>
  <si>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</si>
  <si>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</si>
  <si>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</si>
  <si>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</si>
  <si>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</si>
  <si>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</si>
  <si>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</si>
  <si>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</si>
  <si>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</si>
  <si>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</si>
  <si>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</si>
  <si>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</si>
  <si>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</si>
  <si>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</si>
  <si>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</si>
  <si>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</si>
  <si>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</si>
  <si>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</si>
  <si>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</si>
  <si>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</si>
  <si>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</si>
  <si>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</si>
  <si>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</si>
  <si>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</si>
  <si>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</si>
  <si>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</si>
  <si>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</si>
  <si>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</si>
  <si>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</si>
  <si>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</si>
  <si>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</si>
  <si>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</si>
  <si>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</si>
  <si>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</si>
  <si>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</si>
  <si>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</si>
  <si>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</si>
  <si>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</si>
  <si>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</si>
  <si>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</si>
  <si>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</si>
  <si>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</si>
  <si>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</si>
  <si>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</si>
  <si>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</si>
  <si>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</si>
  <si>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</si>
  <si>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</si>
  <si>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</si>
  <si>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</si>
  <si>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</si>
  <si>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</si>
  <si>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</si>
  <si>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</si>
  <si>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</si>
  <si>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</si>
  <si>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</si>
  <si>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</si>
  <si>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</si>
  <si>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</si>
  <si>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</si>
  <si>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</si>
  <si>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</si>
  <si>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</si>
  <si>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</si>
  <si>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</si>
  <si>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</si>
  <si>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</si>
  <si>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</si>
  <si>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</si>
  <si>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</si>
  <si>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</si>
  <si>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</si>
  <si>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</si>
  <si>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</si>
  <si>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</si>
  <si>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</si>
  <si>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</si>
  <si>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</si>
  <si>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</si>
  <si>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</si>
  <si>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</si>
  <si>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</si>
  <si>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</si>
  <si>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</si>
  <si>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</si>
  <si>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</si>
  <si>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</si>
  <si>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</si>
  <si>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</si>
  <si>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</si>
  <si>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</si>
  <si>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</si>
  <si>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</si>
  <si>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</si>
  <si>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</si>
  <si>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</si>
  <si>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</si>
  <si>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</si>
  <si>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</si>
  <si>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</si>
  <si>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</si>
  <si>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</si>
  <si>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</si>
  <si>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</si>
  <si>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</si>
  <si>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</si>
  <si>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</si>
  <si>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</si>
  <si>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</si>
  <si>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</si>
  <si>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</si>
  <si>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</si>
  <si>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</si>
  <si>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</si>
  <si>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</si>
  <si>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</si>
  <si>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</si>
  <si>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</si>
  <si>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</si>
  <si>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</si>
  <si>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</si>
  <si>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</si>
  <si>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</si>
  <si>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</si>
  <si>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</si>
  <si>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</si>
  <si>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</si>
  <si>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</si>
  <si>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</si>
  <si>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</si>
  <si>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</si>
  <si>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</si>
  <si>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</si>
  <si>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</si>
  <si>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</si>
  <si>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</si>
  <si>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</si>
  <si>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</si>
  <si>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</si>
  <si>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</si>
  <si>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</si>
  <si>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</si>
  <si>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</si>
  <si>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</si>
  <si>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</si>
  <si>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</si>
  <si>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</si>
  <si>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</si>
  <si>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</si>
  <si>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</si>
  <si>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</si>
  <si>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</si>
  <si>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</si>
  <si>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</si>
  <si>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</si>
  <si>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</si>
  <si>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</si>
  <si>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</si>
  <si>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</si>
  <si>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</si>
  <si>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</si>
  <si>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</si>
  <si>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</si>
  <si>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</si>
  <si>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</si>
  <si>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</si>
  <si>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</si>
  <si>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</si>
  <si>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</si>
  <si>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</si>
  <si>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</si>
  <si>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</si>
  <si>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</si>
  <si>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</si>
  <si>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</si>
  <si>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</si>
  <si>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</si>
  <si>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</si>
  <si>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</si>
  <si>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</si>
  <si>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</si>
  <si>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</si>
  <si>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</si>
  <si>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</si>
  <si>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</si>
  <si>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</si>
  <si>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</si>
  <si>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</si>
  <si>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</si>
  <si>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</si>
  <si>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</si>
  <si>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</si>
  <si>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</si>
  <si>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</si>
  <si>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</si>
  <si>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</si>
  <si>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</si>
  <si>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</si>
  <si>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</si>
  <si>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</si>
  <si>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</si>
  <si>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</si>
  <si>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</si>
  <si>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</si>
  <si>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</si>
  <si>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</si>
  <si>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</si>
  <si>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</si>
  <si>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</si>
  <si>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</si>
  <si>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</si>
  <si>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</si>
  <si>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</si>
  <si>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</si>
  <si>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</si>
  <si>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</si>
  <si>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</si>
  <si>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</si>
  <si>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</si>
  <si>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</si>
  <si>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</si>
  <si>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</si>
  <si>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</si>
  <si>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</si>
  <si>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</si>
  <si>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</si>
  <si>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</si>
  <si>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</si>
  <si>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</si>
  <si>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</si>
  <si>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</si>
  <si>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</si>
  <si>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</si>
  <si>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</si>
  <si>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</si>
  <si>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</si>
  <si>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</si>
  <si>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</si>
  <si>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</si>
  <si>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</si>
  <si>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</si>
  <si>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</si>
  <si>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</si>
  <si>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</si>
  <si>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</si>
  <si>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</si>
  <si>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</si>
  <si>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</si>
  <si>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</si>
  <si>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</si>
  <si>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</si>
  <si>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</si>
  <si>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</si>
  <si>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</si>
  <si>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</si>
  <si>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</si>
  <si>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</si>
  <si>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</si>
  <si>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</si>
  <si>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</si>
  <si>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</si>
  <si>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</si>
  <si>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</si>
  <si>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</si>
  <si>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</si>
  <si>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</si>
  <si>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</si>
  <si>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</si>
  <si>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</si>
  <si>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</si>
  <si>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</si>
  <si>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</si>
  <si>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</si>
  <si>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</si>
  <si>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</si>
  <si>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</si>
  <si>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</si>
  <si>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</si>
  <si>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</si>
  <si>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</si>
  <si>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</si>
  <si>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</si>
  <si>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</si>
  <si>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</si>
  <si>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</si>
  <si>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</si>
  <si>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</si>
  <si>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</si>
  <si>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</si>
  <si>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</si>
  <si>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</si>
  <si>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</si>
  <si>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</si>
  <si>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</si>
  <si>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</si>
  <si>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</si>
  <si>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</si>
  <si>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</si>
  <si>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</si>
  <si>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</si>
  <si>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</si>
  <si>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</si>
  <si>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</si>
  <si>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</si>
  <si>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</si>
  <si>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</si>
  <si>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</si>
  <si>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</si>
  <si>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</si>
  <si>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</si>
  <si>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</si>
  <si>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</si>
  <si>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</si>
  <si>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</si>
  <si>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</si>
  <si>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</si>
  <si>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</si>
  <si>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</si>
  <si>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</si>
  <si>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</si>
  <si>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</si>
  <si>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</si>
  <si>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</si>
  <si>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</si>
  <si>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</si>
  <si>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</si>
  <si>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</si>
  <si>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</si>
  <si>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</si>
  <si>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</si>
  <si>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</si>
  <si>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</si>
  <si>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</si>
  <si>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</si>
  <si>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</si>
  <si>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</si>
  <si>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</si>
  <si>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</si>
  <si>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</si>
  <si>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</si>
  <si>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</si>
  <si>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</si>
  <si>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</si>
  <si>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</si>
  <si>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</si>
  <si>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</si>
  <si>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</si>
  <si>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</si>
  <si>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</si>
  <si>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</si>
  <si>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</si>
  <si>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</si>
  <si>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</si>
  <si>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</si>
  <si>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</si>
  <si>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</si>
  <si>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</si>
  <si>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</si>
  <si>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</si>
  <si>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</si>
  <si>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</si>
  <si>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</si>
  <si>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</si>
  <si>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</si>
  <si>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</si>
  <si>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</si>
  <si>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</si>
  <si>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</si>
  <si>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</si>
  <si>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</si>
  <si>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</si>
  <si>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</si>
  <si>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</si>
  <si>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</si>
  <si>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</si>
  <si>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</si>
  <si>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</si>
  <si>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</si>
  <si>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</si>
  <si>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</si>
  <si>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</si>
  <si>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</si>
  <si>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</si>
  <si>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</si>
  <si>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</si>
  <si>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</si>
  <si>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</si>
  <si>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</si>
  <si>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</si>
  <si>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</si>
  <si>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</si>
  <si>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</si>
  <si>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</si>
  <si>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</si>
  <si>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</si>
  <si>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</si>
  <si>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</si>
  <si>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</si>
  <si>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</si>
  <si>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</si>
  <si>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</si>
  <si>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</si>
  <si>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</si>
  <si>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</si>
  <si>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</si>
  <si>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</si>
  <si>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</si>
  <si>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</si>
  <si>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</si>
  <si>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</si>
  <si>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</si>
  <si>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</si>
  <si>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</si>
  <si>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</si>
  <si>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</si>
  <si>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</si>
  <si>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</si>
  <si>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</si>
  <si>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</si>
  <si>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</si>
  <si>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</si>
  <si>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</si>
  <si>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</si>
  <si>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</si>
  <si>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</si>
  <si>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</si>
  <si>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</si>
  <si>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</si>
  <si>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</si>
  <si>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</si>
  <si>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</si>
  <si>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</si>
  <si>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</si>
  <si>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</si>
  <si>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</si>
  <si>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</si>
  <si>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</si>
  <si>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</si>
  <si>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</si>
  <si>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</si>
  <si>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</si>
  <si>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</si>
  <si>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</si>
  <si>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</si>
  <si>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</si>
  <si>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</si>
  <si>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</si>
  <si>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</si>
  <si>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</si>
  <si>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</si>
  <si>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</si>
  <si>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</si>
  <si>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</si>
  <si>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</si>
  <si>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</si>
  <si>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</si>
  <si>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</si>
  <si>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</si>
  <si>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</si>
  <si>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</si>
  <si>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</si>
  <si>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</si>
  <si>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</si>
  <si>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</si>
  <si>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</si>
  <si>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</si>
  <si>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</si>
  <si>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</si>
  <si>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</si>
  <si>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</si>
  <si>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</si>
  <si>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</si>
  <si>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</si>
  <si>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</si>
  <si>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</si>
  <si>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</si>
  <si>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</si>
  <si>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</si>
  <si>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</si>
  <si>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</si>
  <si>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</si>
  <si>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</si>
  <si>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</si>
  <si>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</si>
  <si>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</si>
  <si>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</si>
  <si>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</si>
  <si>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</si>
  <si>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</si>
  <si>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</si>
  <si>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</si>
  <si>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</si>
  <si>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</si>
  <si>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</si>
  <si>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</si>
  <si>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</si>
  <si>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</si>
  <si>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</si>
  <si>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</si>
  <si>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</si>
  <si>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</si>
  <si>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</si>
  <si>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</si>
  <si>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</si>
  <si>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</si>
  <si>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</si>
  <si>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</si>
  <si>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</si>
  <si>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</si>
  <si>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</si>
  <si>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</si>
  <si>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</si>
  <si>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</si>
  <si>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</si>
  <si>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</si>
  <si>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</si>
  <si>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</si>
  <si>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</si>
  <si>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</si>
  <si>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</si>
  <si>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</si>
  <si>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</si>
  <si>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</si>
  <si>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</si>
  <si>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</si>
  <si>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</si>
  <si>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</si>
  <si>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</si>
  <si>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</si>
  <si>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</si>
  <si>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</si>
  <si>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</si>
  <si>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</si>
  <si>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</si>
  <si>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</si>
  <si>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</si>
  <si>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</si>
  <si>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</si>
  <si>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</si>
  <si>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</si>
  <si>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</si>
  <si>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</si>
  <si>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</si>
  <si>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</si>
  <si>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</si>
  <si>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</si>
  <si>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</si>
  <si>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</si>
  <si>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</si>
  <si>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</si>
  <si>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</si>
  <si>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</si>
  <si>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</si>
  <si>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</si>
  <si>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</si>
  <si>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</si>
  <si>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</si>
  <si>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</si>
  <si>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</si>
  <si>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</si>
  <si>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</si>
  <si>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</si>
  <si>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</si>
  <si>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</si>
  <si>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</si>
  <si>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</si>
  <si>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</si>
  <si>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</si>
  <si>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</si>
  <si>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</si>
  <si>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</si>
  <si>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</si>
  <si>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</si>
  <si>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</si>
  <si>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</si>
  <si>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</si>
  <si>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</si>
  <si>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</si>
  <si>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</si>
  <si>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</si>
  <si>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</si>
  <si>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</si>
  <si>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</si>
  <si>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</si>
  <si>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</si>
  <si>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</si>
  <si>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</si>
  <si>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</si>
  <si>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</si>
  <si>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</si>
  <si>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</si>
  <si>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</si>
  <si>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</si>
  <si>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</si>
  <si>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</si>
  <si>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</si>
  <si>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</si>
  <si>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</si>
  <si>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</si>
  <si>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</si>
  <si>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</si>
  <si>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</si>
  <si>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</si>
  <si>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</si>
  <si>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</si>
  <si>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</si>
  <si>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</si>
  <si>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</si>
  <si>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</si>
  <si>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</si>
  <si>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</si>
  <si>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</si>
  <si>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</si>
  <si>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</si>
  <si>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</si>
  <si>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</si>
  <si>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</si>
  <si>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</si>
  <si>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</si>
  <si>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</si>
  <si>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</si>
  <si>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</si>
  <si>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</si>
  <si>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</si>
  <si>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</si>
  <si>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</si>
  <si>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</si>
  <si>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</si>
  <si>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</si>
  <si>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</si>
  <si>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</si>
  <si>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</si>
  <si>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</si>
  <si>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</si>
  <si>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</si>
  <si>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</si>
  <si>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</si>
  <si>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</si>
  <si>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</si>
  <si>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</si>
  <si>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</si>
  <si>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</si>
  <si>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</si>
  <si>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</si>
  <si>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</si>
  <si>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</si>
  <si>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</si>
  <si>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</si>
  <si>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</si>
  <si>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</si>
  <si>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</si>
  <si>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</si>
  <si>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</si>
  <si>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</si>
  <si>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</si>
  <si>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</si>
  <si>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</si>
  <si>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</si>
  <si>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</si>
  <si>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</si>
  <si>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</si>
  <si>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</si>
  <si>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</si>
  <si>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</si>
  <si>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</si>
  <si>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</si>
  <si>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</si>
  <si>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</si>
  <si>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</si>
  <si>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</si>
  <si>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</si>
  <si>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</si>
  <si>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</si>
  <si>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</si>
  <si>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</si>
  <si>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</si>
  <si>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</si>
  <si>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</si>
  <si>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</si>
  <si>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</si>
  <si>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</si>
  <si>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</si>
  <si>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</si>
  <si>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</si>
  <si>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</si>
  <si>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</si>
  <si>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</si>
  <si>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</si>
  <si>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</si>
  <si>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</si>
  <si>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</si>
  <si>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</si>
  <si>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</si>
  <si>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</si>
  <si>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</si>
  <si>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</si>
  <si>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</si>
  <si>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</si>
  <si>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</si>
  <si>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</si>
  <si>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</si>
  <si>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</si>
  <si>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</si>
  <si>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</si>
  <si>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</si>
  <si>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</si>
  <si>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</si>
  <si>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</si>
  <si>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</si>
  <si>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</si>
  <si>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</si>
  <si>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</si>
  <si>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</si>
  <si>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</si>
  <si>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</si>
  <si>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</si>
  <si>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</si>
  <si>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</si>
  <si>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</si>
  <si>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</si>
  <si>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</si>
  <si>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</si>
  <si>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</si>
  <si>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</si>
  <si>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</si>
  <si>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</si>
  <si>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</si>
  <si>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</si>
  <si>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</si>
  <si>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</si>
  <si>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</si>
  <si>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</si>
  <si>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</si>
  <si>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</si>
  <si>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</si>
  <si>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</si>
  <si>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</si>
  <si>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</si>
  <si>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</si>
  <si>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</si>
  <si>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</si>
  <si>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</si>
  <si>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</si>
  <si>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</si>
  <si>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</si>
  <si>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</si>
  <si>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</si>
  <si>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</si>
  <si>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</si>
  <si>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</si>
  <si>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</si>
  <si>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</si>
  <si>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</si>
  <si>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</si>
  <si>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</si>
  <si>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</si>
  <si>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</si>
  <si>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</si>
  <si>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</si>
  <si>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</si>
  <si>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</si>
  <si>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</si>
  <si>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</si>
  <si>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</si>
  <si>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</si>
  <si>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</si>
  <si>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</si>
  <si>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</si>
  <si>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</si>
  <si>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</si>
  <si>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</si>
  <si>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</si>
  <si>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</si>
  <si>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</si>
  <si>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</si>
  <si>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</si>
  <si>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</si>
  <si>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</si>
  <si>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</si>
  <si>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</si>
  <si>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</si>
  <si>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</si>
  <si>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</si>
  <si>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</si>
  <si>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</si>
  <si>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</si>
  <si>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</si>
  <si>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</si>
  <si>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</si>
  <si>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</si>
  <si>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</si>
  <si>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</si>
  <si>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</si>
  <si>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</si>
  <si>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</si>
  <si>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</si>
  <si>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</si>
  <si>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</si>
  <si>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</si>
  <si>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</si>
  <si>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</si>
  <si>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</si>
  <si>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</si>
  <si>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</si>
  <si>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</si>
  <si>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</si>
  <si>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</si>
  <si>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</si>
  <si>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</si>
  <si>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</si>
  <si>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</si>
  <si>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</si>
  <si>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</si>
  <si>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</si>
  <si>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</si>
  <si>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</si>
  <si>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</si>
  <si>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</si>
  <si>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</si>
  <si>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</si>
  <si>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</si>
  <si>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</si>
  <si>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</si>
  <si>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</si>
  <si>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</si>
  <si>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</si>
  <si>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</si>
  <si>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</si>
  <si>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</si>
  <si>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</si>
  <si>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</si>
  <si>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</si>
  <si>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</si>
  <si>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</si>
  <si>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</si>
  <si>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</si>
  <si>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</si>
  <si>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</si>
  <si>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</si>
  <si>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</si>
  <si>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</si>
  <si>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</si>
  <si>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</si>
  <si>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</si>
  <si>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</si>
  <si>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</si>
  <si>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</si>
  <si>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</si>
  <si>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</si>
  <si>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</si>
  <si>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</si>
  <si>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</si>
  <si>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</si>
  <si>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</si>
  <si>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</si>
  <si>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</si>
  <si>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</si>
  <si>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</si>
  <si>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</si>
  <si>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</si>
  <si>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</si>
  <si>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</si>
  <si>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</si>
  <si>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</si>
  <si>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</si>
  <si>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</si>
  <si>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</si>
  <si>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</si>
  <si>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</si>
  <si>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</si>
  <si>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</si>
  <si>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</si>
  <si>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</si>
  <si>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</si>
  <si>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</si>
  <si>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</si>
  <si>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</si>
  <si>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</si>
  <si>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</si>
  <si>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</si>
  <si>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</si>
  <si>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</si>
  <si>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</si>
  <si>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</si>
  <si>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</si>
  <si>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</si>
  <si>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</si>
  <si>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</si>
  <si>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</si>
  <si>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</si>
  <si>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</si>
  <si>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</si>
  <si>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</si>
  <si>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</si>
  <si>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</si>
  <si>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</si>
  <si>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</si>
  <si>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</si>
  <si>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</si>
  <si>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</si>
  <si>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</si>
  <si>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</si>
  <si>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</si>
  <si>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</si>
  <si>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</si>
  <si>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</si>
  <si>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</si>
  <si>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</si>
  <si>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</si>
  <si>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</si>
  <si>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</si>
  <si>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</si>
  <si>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</si>
  <si>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</si>
  <si>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</si>
  <si>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</si>
  <si>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</si>
  <si>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</si>
  <si>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</si>
  <si>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</si>
  <si>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</si>
  <si>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</si>
  <si>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</si>
  <si>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</si>
  <si>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</si>
  <si>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</si>
  <si>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</si>
  <si>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</si>
  <si>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</si>
  <si>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</si>
  <si>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</si>
  <si>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</si>
  <si>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</si>
  <si>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</si>
  <si>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</si>
  <si>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</si>
  <si>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</si>
  <si>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</si>
  <si>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</si>
  <si>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</si>
  <si>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</si>
  <si>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</si>
  <si>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</si>
  <si>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</si>
  <si>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</si>
  <si>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</si>
  <si>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</si>
  <si>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</si>
  <si>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</si>
  <si>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</si>
  <si>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</si>
  <si>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</si>
  <si>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</si>
  <si>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</si>
  <si>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</si>
  <si>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</si>
  <si>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</si>
  <si>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</si>
  <si>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</si>
  <si>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</si>
  <si>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</si>
  <si>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</si>
  <si>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</si>
  <si>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</si>
  <si>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</si>
  <si>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</si>
  <si>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</si>
  <si>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</si>
  <si>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</si>
  <si>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</si>
  <si>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</si>
  <si>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</si>
  <si>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</si>
  <si>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</si>
  <si>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</si>
  <si>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</si>
  <si>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</si>
  <si>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</si>
  <si>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</si>
  <si>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</si>
  <si>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</si>
  <si>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</si>
  <si>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</si>
  <si>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</si>
  <si>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</si>
  <si>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</si>
  <si>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</si>
  <si>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</si>
  <si>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</si>
  <si>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</si>
  <si>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</si>
  <si>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</si>
  <si>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</si>
  <si>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</si>
  <si>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</si>
  <si>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</si>
  <si>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</si>
  <si>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</si>
  <si>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</si>
  <si>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</si>
  <si>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</si>
  <si>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</si>
  <si>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</si>
  <si>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</si>
  <si>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</si>
  <si>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</si>
  <si>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</si>
  <si>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</si>
  <si>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</si>
  <si>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</si>
  <si>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</si>
  <si>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</si>
  <si>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</si>
  <si>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</si>
  <si>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</si>
  <si>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</si>
  <si>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</si>
  <si>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</si>
  <si>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</si>
  <si>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</si>
  <si>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</si>
  <si>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</si>
  <si>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</si>
  <si>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</si>
  <si>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</si>
  <si>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</si>
  <si>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</si>
  <si>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</si>
  <si>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</si>
  <si>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</si>
  <si>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</si>
  <si>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</si>
  <si>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</si>
  <si>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</si>
  <si>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</si>
  <si>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</si>
  <si>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</si>
  <si>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</si>
  <si>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</si>
  <si>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</si>
  <si>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</si>
  <si>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</si>
  <si>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</si>
  <si>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</si>
  <si>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</si>
  <si>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</si>
  <si>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</si>
  <si>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</si>
  <si>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</si>
  <si>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</si>
  <si>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</si>
  <si>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</si>
  <si>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</si>
  <si>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</si>
  <si>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</si>
  <si>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</si>
  <si>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</si>
  <si>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</si>
  <si>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</si>
  <si>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</si>
  <si>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</si>
  <si>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</si>
  <si>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</si>
  <si>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</si>
  <si>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</si>
  <si>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</si>
  <si>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</si>
  <si>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</si>
  <si>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</si>
  <si>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</si>
  <si>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</si>
  <si>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</si>
  <si>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</si>
  <si>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</si>
  <si>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</si>
  <si>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</si>
  <si>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</si>
  <si>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</si>
  <si>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</si>
  <si>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</si>
  <si>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</si>
  <si>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</si>
  <si>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</si>
  <si>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</si>
  <si>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</si>
  <si>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</si>
  <si>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</si>
  <si>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</si>
  <si>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</si>
  <si>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</si>
  <si>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</si>
  <si>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</si>
  <si>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</si>
  <si>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</si>
  <si>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</si>
  <si>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</si>
  <si>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</si>
  <si>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</si>
  <si>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</si>
  <si>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</si>
  <si>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</si>
  <si>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</si>
  <si>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</si>
  <si>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</si>
  <si>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</si>
  <si>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</si>
  <si>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</si>
  <si>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</si>
  <si>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</si>
  <si>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</si>
  <si>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</si>
  <si>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</si>
  <si>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</si>
  <si>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</si>
  <si>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</si>
  <si>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</si>
  <si>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</si>
  <si>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</si>
  <si>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</si>
  <si>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</si>
  <si>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</si>
  <si>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</si>
  <si>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</si>
  <si>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</si>
  <si>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</si>
  <si>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</si>
  <si>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</si>
  <si>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</si>
  <si>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</si>
  <si>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</si>
  <si>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</si>
  <si>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</si>
  <si>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</si>
  <si>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</si>
  <si>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</si>
  <si>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</si>
  <si>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</si>
  <si>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</si>
  <si>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</si>
  <si>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</si>
  <si>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</si>
  <si>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</si>
  <si>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</si>
  <si>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</si>
  <si>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</si>
  <si>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</si>
  <si>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</si>
  <si>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</si>
  <si>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</si>
  <si>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</si>
  <si>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</si>
  <si>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</si>
  <si>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</si>
  <si>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</si>
  <si>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</si>
  <si>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</si>
  <si>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</si>
  <si>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</si>
  <si>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</si>
  <si>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</si>
  <si>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</si>
  <si>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</si>
  <si>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</si>
  <si>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</si>
  <si>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</si>
  <si>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</si>
  <si>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</si>
  <si>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</si>
  <si>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</si>
  <si>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</si>
  <si>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</si>
  <si>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</si>
  <si>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</si>
  <si>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</si>
  <si>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</si>
  <si>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</si>
  <si>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</si>
  <si>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</si>
  <si>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</si>
  <si>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</si>
  <si>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</si>
  <si>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</si>
  <si>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</si>
  <si>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</si>
  <si>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</si>
  <si>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</si>
  <si>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</si>
  <si>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</si>
  <si>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</si>
  <si>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</si>
  <si>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</si>
  <si>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</si>
  <si>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</si>
  <si>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</si>
  <si>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</si>
  <si>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</si>
  <si>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</si>
  <si>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</si>
  <si>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</si>
  <si>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</si>
  <si>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</si>
  <si>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</si>
  <si>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</si>
  <si>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</si>
  <si>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</si>
  <si>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</si>
  <si>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</si>
  <si>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</si>
  <si>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</si>
  <si>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</si>
  <si>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</si>
  <si>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</si>
  <si>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</si>
  <si>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</si>
  <si>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</si>
  <si>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</si>
  <si>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</si>
  <si>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</si>
  <si>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</si>
  <si>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</si>
  <si>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</si>
  <si>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</si>
  <si>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</si>
  <si>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</si>
  <si>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</si>
  <si>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</si>
  <si>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</si>
  <si>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</si>
  <si>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</si>
  <si>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</si>
  <si>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</si>
  <si>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</si>
  <si>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</si>
  <si>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</si>
  <si>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</si>
  <si>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</si>
  <si>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</si>
  <si>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</si>
  <si>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</si>
  <si>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</si>
  <si>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</si>
  <si>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</si>
  <si>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</si>
  <si>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</si>
  <si>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</si>
  <si>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</si>
  <si>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</si>
  <si>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</si>
  <si>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</si>
  <si>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</si>
  <si>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</si>
  <si>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</si>
  <si>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</si>
  <si>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</si>
  <si>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</si>
  <si>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</si>
  <si>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</si>
  <si>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</si>
  <si>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</si>
  <si>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</si>
  <si>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</si>
  <si>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</si>
  <si>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</si>
  <si>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</si>
  <si>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</si>
  <si>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</si>
  <si>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</si>
  <si>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</si>
  <si>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</si>
  <si>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</si>
  <si>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</si>
  <si>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</si>
  <si>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</si>
  <si>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</si>
  <si>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</si>
  <si>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</si>
  <si>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</si>
  <si>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</si>
  <si>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</si>
  <si>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</si>
  <si>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</si>
  <si>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</si>
  <si>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</si>
  <si>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</si>
  <si>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</si>
  <si>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</si>
  <si>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</si>
  <si>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</si>
  <si>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</si>
  <si>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</si>
  <si>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</si>
  <si>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</si>
  <si>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</si>
  <si>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</si>
  <si>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</si>
  <si>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</si>
  <si>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</si>
  <si>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</si>
  <si>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</si>
  <si>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</si>
  <si>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</si>
  <si>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</si>
  <si>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</si>
  <si>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</si>
  <si>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</si>
  <si>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</si>
  <si>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</si>
  <si>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</si>
  <si>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</si>
  <si>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</si>
  <si>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</si>
  <si>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</si>
  <si>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</si>
  <si>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</si>
  <si>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</si>
  <si>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</si>
  <si>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</si>
  <si>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</si>
  <si>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</si>
  <si>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</si>
  <si>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</si>
  <si>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</si>
  <si>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</si>
  <si>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</si>
  <si>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</si>
  <si>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</si>
  <si>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</si>
  <si>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</si>
  <si>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</si>
  <si>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</si>
  <si>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</si>
  <si>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</si>
  <si>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</si>
  <si>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</si>
  <si>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</si>
  <si>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</si>
  <si>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</si>
  <si>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</si>
  <si>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</si>
  <si>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</si>
  <si>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</si>
  <si>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</si>
  <si>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</si>
  <si>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</si>
  <si>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</si>
  <si>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</si>
  <si>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</si>
  <si>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</si>
  <si>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</si>
  <si>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</si>
  <si>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</si>
  <si>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</si>
  <si>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</si>
  <si>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</si>
  <si>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</si>
  <si>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</si>
  <si>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</si>
  <si>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</si>
  <si>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</si>
  <si>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</si>
  <si>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</si>
  <si>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</si>
  <si>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</si>
  <si>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</si>
  <si>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</si>
  <si>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</si>
  <si>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</si>
  <si>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</si>
  <si>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</si>
  <si>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</si>
  <si>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</si>
  <si>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</si>
  <si>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</si>
  <si>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</si>
  <si>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</si>
  <si>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</si>
  <si>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</si>
  <si>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</si>
  <si>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</si>
  <si>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</si>
  <si>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</si>
  <si>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</si>
  <si>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</si>
  <si>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</si>
  <si>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</si>
  <si>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</si>
  <si>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</si>
  <si>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</si>
  <si>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</si>
  <si>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</si>
  <si>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</si>
  <si>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</si>
  <si>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</si>
  <si>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</si>
  <si>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</si>
  <si>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</si>
  <si>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</si>
  <si>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</si>
  <si>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</si>
  <si>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</si>
  <si>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</si>
  <si>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</si>
  <si>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</si>
  <si>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</si>
  <si>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</si>
  <si>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</si>
  <si>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</si>
  <si>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</si>
  <si>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</si>
  <si>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</si>
  <si>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</si>
  <si>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</si>
  <si>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</si>
  <si>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</si>
  <si>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</si>
  <si>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</si>
  <si>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</si>
  <si>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</si>
  <si>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</si>
  <si>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</si>
  <si>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</si>
  <si>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</si>
  <si>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</si>
  <si>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</si>
  <si>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</si>
  <si>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</si>
  <si>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</si>
  <si>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</si>
  <si>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</si>
  <si>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</si>
  <si>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</si>
  <si>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</si>
  <si>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</si>
  <si>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</si>
  <si>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</si>
  <si>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</si>
  <si>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</si>
  <si>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</si>
  <si>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</si>
  <si>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</si>
  <si>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</si>
  <si>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</si>
  <si>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</si>
  <si>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</si>
  <si>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</si>
  <si>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</si>
  <si>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</si>
  <si>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</si>
  <si>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</si>
  <si>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</si>
  <si>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</si>
  <si>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</si>
  <si>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</si>
  <si>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</si>
  <si>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</si>
  <si>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</si>
  <si>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</si>
  <si>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</si>
  <si>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</si>
  <si>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</si>
  <si>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</si>
  <si>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</si>
  <si>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</si>
  <si>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</si>
  <si>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</si>
  <si>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</si>
  <si>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</si>
  <si>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</si>
  <si>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</si>
  <si>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</si>
  <si>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</si>
  <si>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</si>
  <si>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</si>
  <si>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</si>
  <si>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</si>
  <si>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</si>
  <si>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</si>
  <si>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</si>
  <si>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</si>
  <si>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</si>
  <si>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</si>
  <si>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</si>
  <si>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</si>
  <si>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</si>
  <si>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</si>
  <si>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</si>
  <si>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</si>
  <si>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</si>
  <si>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</si>
  <si>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</si>
  <si>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</si>
  <si>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</si>
  <si>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</si>
  <si>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</si>
  <si>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</si>
  <si>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</si>
  <si>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</si>
  <si>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</si>
  <si>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</si>
  <si>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</si>
  <si>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</si>
  <si>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</si>
  <si>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</si>
  <si>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</si>
  <si>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</si>
  <si>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</si>
  <si>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</si>
  <si>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</si>
  <si>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</si>
  <si>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</si>
  <si>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</si>
  <si>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</si>
  <si>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</si>
  <si>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</si>
  <si>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</si>
  <si>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</si>
  <si>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</si>
  <si>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</si>
  <si>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</si>
  <si>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</si>
  <si>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</si>
  <si>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</si>
  <si>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</si>
  <si>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</si>
  <si>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</si>
  <si>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</si>
  <si>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</si>
  <si>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</si>
  <si>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</si>
  <si>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</si>
  <si>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</si>
  <si>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</si>
  <si>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</si>
  <si>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</si>
  <si>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</si>
  <si>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</si>
  <si>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</si>
  <si>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</si>
  <si>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</si>
  <si>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</si>
  <si>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</si>
  <si>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</si>
  <si>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</si>
  <si>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</si>
  <si>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</si>
  <si>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</si>
  <si>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</si>
  <si>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</si>
  <si>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</si>
  <si>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</si>
  <si>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</si>
  <si>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</si>
  <si>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</si>
  <si>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</si>
  <si>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</si>
  <si>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</si>
  <si>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</si>
  <si>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</si>
  <si>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</si>
  <si>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</si>
  <si>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</si>
  <si>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</si>
  <si>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</si>
  <si>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</si>
  <si>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</si>
  <si>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</si>
  <si>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</si>
  <si>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</si>
  <si>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</si>
  <si>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</si>
  <si>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</si>
  <si>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</si>
  <si>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</si>
  <si>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</si>
  <si>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</si>
  <si>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</si>
  <si>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</si>
  <si>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</si>
  <si>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</si>
  <si>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</si>
  <si>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</si>
  <si>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</si>
  <si>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</si>
  <si>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</si>
  <si>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</si>
  <si>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</si>
  <si>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</si>
  <si>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</si>
  <si>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</si>
  <si>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</si>
  <si>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</si>
  <si>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</si>
  <si>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</si>
  <si>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</si>
  <si>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</si>
  <si>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</si>
  <si>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</si>
  <si>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</si>
  <si>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</si>
  <si>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</si>
  <si>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</si>
  <si>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</si>
  <si>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</si>
  <si>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</si>
  <si>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</si>
  <si>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</si>
  <si>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</si>
  <si>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</si>
  <si>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</si>
  <si>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</si>
  <si>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</si>
  <si>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</si>
  <si>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</si>
  <si>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</si>
  <si>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</si>
  <si>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</si>
  <si>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</si>
  <si>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</si>
  <si>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</si>
  <si>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</si>
  <si>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</si>
  <si>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</si>
  <si>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</si>
  <si>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</si>
  <si>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</si>
  <si>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</si>
  <si>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</si>
  <si>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</si>
  <si>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</si>
  <si>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</si>
  <si>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</si>
  <si>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</si>
  <si>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</si>
  <si>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</si>
  <si>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</si>
  <si>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</si>
  <si>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</si>
  <si>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</si>
  <si>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</si>
  <si>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</si>
  <si>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</si>
  <si>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</si>
  <si>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</si>
  <si>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</si>
  <si>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</si>
  <si>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</si>
  <si>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</si>
  <si>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</si>
  <si>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</si>
  <si>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</si>
  <si>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</si>
  <si>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</si>
  <si>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</si>
  <si>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</si>
  <si>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</si>
  <si>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</si>
  <si>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</si>
  <si>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</si>
  <si>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</si>
  <si>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</si>
  <si>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</si>
  <si>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</si>
  <si>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</si>
  <si>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</si>
  <si>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</si>
  <si>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</si>
  <si>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</si>
  <si>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</si>
  <si>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</si>
  <si>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</si>
  <si>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</si>
  <si>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</si>
  <si>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</si>
  <si>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</si>
  <si>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</si>
  <si>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</si>
  <si>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</si>
  <si>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</si>
  <si>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</si>
  <si>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</si>
  <si>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</si>
  <si>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</si>
  <si>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</si>
  <si>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</si>
  <si>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</si>
  <si>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</si>
  <si>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</si>
  <si>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</si>
  <si>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</si>
  <si>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</si>
  <si>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</si>
  <si>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</si>
  <si>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</si>
  <si>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</si>
  <si>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</si>
  <si>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</si>
  <si>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</si>
  <si>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</si>
  <si>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</si>
  <si>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</si>
  <si>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</si>
  <si>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</si>
  <si>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</si>
  <si>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</si>
  <si>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</si>
  <si>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</si>
  <si>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</si>
  <si>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</si>
  <si>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</si>
  <si>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</si>
  <si>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</si>
  <si>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</si>
  <si>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</si>
  <si>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</si>
  <si>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</si>
  <si>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</si>
  <si>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</si>
  <si>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</si>
  <si>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</si>
  <si>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</si>
  <si>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</si>
  <si>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</si>
  <si>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</si>
  <si>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</si>
  <si>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</si>
  <si>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</si>
  <si>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</si>
  <si>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</si>
  <si>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</si>
  <si>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</si>
  <si>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</si>
  <si>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</si>
  <si>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</si>
  <si>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</si>
  <si>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</si>
  <si>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</si>
  <si>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</si>
  <si>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</si>
  <si>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</si>
  <si>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</si>
  <si>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</si>
  <si>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</si>
  <si>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</si>
  <si>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</si>
  <si>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</si>
  <si>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</si>
  <si>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</si>
  <si>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</si>
  <si>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</si>
  <si>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</si>
  <si>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</si>
  <si>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</si>
  <si>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</si>
  <si>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</si>
  <si>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</si>
  <si>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</si>
  <si>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</si>
  <si>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</si>
  <si>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</si>
  <si>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</si>
  <si>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</si>
  <si>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</si>
  <si>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</si>
  <si>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</si>
  <si>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</si>
  <si>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</si>
  <si>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</si>
  <si>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</si>
  <si>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</si>
  <si>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</si>
  <si>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</si>
  <si>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</si>
  <si>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</si>
  <si>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</si>
  <si>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</si>
  <si>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</si>
  <si>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</si>
  <si>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</si>
  <si>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</si>
  <si>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</si>
  <si>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</si>
  <si>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</si>
  <si>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</si>
  <si>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</si>
  <si>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</si>
  <si>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</si>
  <si>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</si>
  <si>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</si>
  <si>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</si>
  <si>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</si>
  <si>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</si>
  <si>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</si>
  <si>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</si>
  <si>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</si>
  <si>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</si>
  <si>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</si>
  <si>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</si>
  <si>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</si>
  <si>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</si>
  <si>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</si>
  <si>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</si>
  <si>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</si>
  <si>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</si>
  <si>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</si>
  <si>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</si>
  <si>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</si>
  <si>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</si>
  <si>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</si>
  <si>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</si>
  <si>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</si>
  <si>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</si>
  <si>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</si>
  <si>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</si>
  <si>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</si>
  <si>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</si>
  <si>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</si>
  <si>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</si>
  <si>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</si>
  <si>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</si>
  <si>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</si>
  <si>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</si>
  <si>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</si>
  <si>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</si>
  <si>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</si>
  <si>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</si>
  <si>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</si>
  <si>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</si>
  <si>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</si>
  <si>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</si>
  <si>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</si>
  <si>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</si>
  <si>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</si>
  <si>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</si>
  <si>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</si>
  <si>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</si>
  <si>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</si>
  <si>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</si>
  <si>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</si>
  <si>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</si>
  <si>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</si>
  <si>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</si>
  <si>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</si>
  <si>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</si>
  <si>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</si>
  <si>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</si>
  <si>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</si>
  <si>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</si>
  <si>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</si>
  <si>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</si>
  <si>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</si>
  <si>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</si>
  <si>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</si>
  <si>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</si>
  <si>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</si>
  <si>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</si>
  <si>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</si>
  <si>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</si>
  <si>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</si>
  <si>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</si>
  <si>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</si>
  <si>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</si>
  <si>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</si>
  <si>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</si>
  <si>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</si>
  <si>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</si>
  <si>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</si>
  <si>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</si>
  <si>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</si>
  <si>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</si>
  <si>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</si>
  <si>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</si>
  <si>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</si>
  <si>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</si>
  <si>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</si>
  <si>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</si>
  <si>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</si>
  <si>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</si>
  <si>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</si>
  <si>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</si>
  <si>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</si>
  <si>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</si>
  <si>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</si>
  <si>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</si>
  <si>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</si>
  <si>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</si>
  <si>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</si>
  <si>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</si>
  <si>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</si>
  <si>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</si>
  <si>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</si>
  <si>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</si>
  <si>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</si>
  <si>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</si>
  <si>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</si>
  <si>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</si>
  <si>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</si>
  <si>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</si>
  <si>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</si>
  <si>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</si>
  <si>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</si>
  <si>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</si>
  <si>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</si>
  <si>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</si>
  <si>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</si>
  <si>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</si>
  <si>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</si>
  <si>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</si>
  <si>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</si>
  <si>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</si>
  <si>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</si>
  <si>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</si>
  <si>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</si>
  <si>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</si>
  <si>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</si>
  <si>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</si>
  <si>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</si>
  <si>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</si>
  <si>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</si>
  <si>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</si>
  <si>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</si>
  <si>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</si>
  <si>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</si>
  <si>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</si>
  <si>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</si>
  <si>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</si>
  <si>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</si>
  <si>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</si>
  <si>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</si>
  <si>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</si>
  <si>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</si>
  <si>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</si>
  <si>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</si>
  <si>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</si>
  <si>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</si>
  <si>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</si>
  <si>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</si>
  <si>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</si>
  <si>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</si>
  <si>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</si>
  <si>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</si>
  <si>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</si>
  <si>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</si>
  <si>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</si>
  <si>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</si>
  <si>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</si>
  <si>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</si>
  <si>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</si>
  <si>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</si>
  <si>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</si>
  <si>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</si>
  <si>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</si>
  <si>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</si>
  <si>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</si>
  <si>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</si>
  <si>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</si>
  <si>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</si>
  <si>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</si>
  <si>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</si>
  <si>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</si>
  <si>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</si>
  <si>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</si>
  <si>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</si>
  <si>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</si>
  <si>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</si>
  <si>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</si>
  <si>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</si>
  <si>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</si>
  <si>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</si>
  <si>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</si>
  <si>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</si>
  <si>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</si>
  <si>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</si>
  <si>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</si>
  <si>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</si>
  <si>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</si>
  <si>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</si>
  <si>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</si>
  <si>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</si>
  <si>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</si>
  <si>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</si>
  <si>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</si>
  <si>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</si>
  <si>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</si>
  <si>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</si>
  <si>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</si>
  <si>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</si>
  <si>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</si>
  <si>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</si>
  <si>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</si>
  <si>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</si>
  <si>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</si>
  <si>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</si>
  <si>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</si>
  <si>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</si>
  <si>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</si>
  <si>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</si>
  <si>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</si>
  <si>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</si>
  <si>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</si>
  <si>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</si>
  <si>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</si>
  <si>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</si>
  <si>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</si>
  <si>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</si>
  <si>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</si>
  <si>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</si>
  <si>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</si>
  <si>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</si>
  <si>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</si>
  <si>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</si>
  <si>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</si>
  <si>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</si>
  <si>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</si>
  <si>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</si>
  <si>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</si>
  <si>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</si>
  <si>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</si>
  <si>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</si>
  <si>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</si>
  <si>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</si>
  <si>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</si>
  <si>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</si>
  <si>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</si>
  <si>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</si>
  <si>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</si>
  <si>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</si>
  <si>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</si>
  <si>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</si>
  <si>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</si>
  <si>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</si>
  <si>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</si>
  <si>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</si>
  <si>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</si>
  <si>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</si>
  <si>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</si>
  <si>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</si>
  <si>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</si>
  <si>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</si>
  <si>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</si>
  <si>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</si>
  <si>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</si>
  <si>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</si>
  <si>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</si>
  <si>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</si>
  <si>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</si>
  <si>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</si>
  <si>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</si>
  <si>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</si>
  <si>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</si>
  <si>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</si>
  <si>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</si>
  <si>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</si>
  <si>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</si>
  <si>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</si>
  <si>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</si>
  <si>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</si>
  <si>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</si>
  <si>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</si>
  <si>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</si>
  <si>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</si>
  <si>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</si>
  <si>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</si>
  <si>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</si>
  <si>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</si>
  <si>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</si>
  <si>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</si>
  <si>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</si>
  <si>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</si>
  <si>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</si>
  <si>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</si>
  <si>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</si>
  <si>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</si>
  <si>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</si>
  <si>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</si>
  <si>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</si>
  <si>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</si>
  <si>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</si>
  <si>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</si>
  <si>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</si>
  <si>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</si>
  <si>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</si>
  <si>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</si>
  <si>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</si>
  <si>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</si>
  <si>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</si>
  <si>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</si>
  <si>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</si>
  <si>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</si>
  <si>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</si>
  <si>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</si>
  <si>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</si>
  <si>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</si>
  <si>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</si>
  <si>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</si>
  <si>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</si>
  <si>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</si>
  <si>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</si>
  <si>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</si>
  <si>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</si>
  <si>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</si>
  <si>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</si>
  <si>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</si>
  <si>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</si>
  <si>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</si>
  <si>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</si>
  <si>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</si>
  <si>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</si>
  <si>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</si>
  <si>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</si>
  <si>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</si>
  <si>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</si>
  <si>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</si>
  <si>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</si>
  <si>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</si>
  <si>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</si>
  <si>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</si>
  <si>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</si>
  <si>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</si>
  <si>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</si>
  <si>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</si>
  <si>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</si>
  <si>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</si>
  <si>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</si>
  <si>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</si>
  <si>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</si>
  <si>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</si>
  <si>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</si>
  <si>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</si>
  <si>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</si>
  <si>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</si>
  <si>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</si>
  <si>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</si>
  <si>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</si>
  <si>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</si>
  <si>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</si>
  <si>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</si>
  <si>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</si>
  <si>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</si>
  <si>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</si>
  <si>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</si>
  <si>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</si>
  <si>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</si>
  <si>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</si>
  <si>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</si>
  <si>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</si>
  <si>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</si>
  <si>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</si>
  <si>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</si>
  <si>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</si>
  <si>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</si>
  <si>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</si>
  <si>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</si>
  <si>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</si>
  <si>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</si>
  <si>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</si>
  <si>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</si>
  <si>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</si>
  <si>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</si>
  <si>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</si>
  <si>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</si>
  <si>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</si>
  <si>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</si>
  <si>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</si>
  <si>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</si>
  <si>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</si>
  <si>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</si>
  <si>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</si>
  <si>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</si>
  <si>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</si>
  <si>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</si>
  <si>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</si>
  <si>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</si>
  <si>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</si>
  <si>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</si>
  <si>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</si>
  <si>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</si>
  <si>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</si>
  <si>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</si>
  <si>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</si>
  <si>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</si>
  <si>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</si>
  <si>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</si>
  <si>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</si>
  <si>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</si>
  <si>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</si>
  <si>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</si>
  <si>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</si>
  <si>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</si>
  <si>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</si>
  <si>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</si>
  <si>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</si>
  <si>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</si>
  <si>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</si>
  <si>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</si>
  <si>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</si>
  <si>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</si>
  <si>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</si>
  <si>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</si>
  <si>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</si>
  <si>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</si>
  <si>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</si>
  <si>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</si>
  <si>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</si>
  <si>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</si>
  <si>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</si>
  <si>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</si>
  <si>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</si>
  <si>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</si>
  <si>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</si>
  <si>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</si>
  <si>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</si>
  <si>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</si>
  <si>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</si>
  <si>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</si>
  <si>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</si>
  <si>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</si>
  <si>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</si>
  <si>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</si>
  <si>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</si>
  <si>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</si>
  <si>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</si>
  <si>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</si>
  <si>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</si>
  <si>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</si>
  <si>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</si>
  <si>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</si>
  <si>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</si>
  <si>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</si>
  <si>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</si>
  <si>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</si>
  <si>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</si>
  <si>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</si>
  <si>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</si>
  <si>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</si>
  <si>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</si>
  <si>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</si>
  <si>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</si>
  <si>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</si>
  <si>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</si>
  <si>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</si>
  <si>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</si>
  <si>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</si>
  <si>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</si>
  <si>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</si>
  <si>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</si>
  <si>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</si>
  <si>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</si>
  <si>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</si>
  <si>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</si>
  <si>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</si>
  <si>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</si>
  <si>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</si>
  <si>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</si>
  <si>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</si>
  <si>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</si>
  <si>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</si>
  <si>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</si>
  <si>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</si>
  <si>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</si>
  <si>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</si>
  <si>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</si>
  <si>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</si>
  <si>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</si>
  <si>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</si>
  <si>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</si>
  <si>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</si>
  <si>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</si>
  <si>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</si>
  <si>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</si>
  <si>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</si>
  <si>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</si>
  <si>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</si>
  <si>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</si>
  <si>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</si>
  <si>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</si>
  <si>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</si>
  <si>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</si>
  <si>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</si>
  <si>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</si>
  <si>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</si>
  <si>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</si>
  <si>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</si>
  <si>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</si>
  <si>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</si>
  <si>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</si>
  <si>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</si>
  <si>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</si>
  <si>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</si>
  <si>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</si>
  <si>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</si>
  <si>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</si>
  <si>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</si>
  <si>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</si>
  <si>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</si>
  <si>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</si>
  <si>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</si>
  <si>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</si>
  <si>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</si>
  <si>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</si>
  <si>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</si>
  <si>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</si>
  <si>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</si>
  <si>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</si>
  <si>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</si>
  <si>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</si>
  <si>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</si>
  <si>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</si>
  <si>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</si>
  <si>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</si>
  <si>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</si>
  <si>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</si>
  <si>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</si>
  <si>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</si>
  <si>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</si>
  <si>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</si>
  <si>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</si>
  <si>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</si>
  <si>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</si>
  <si>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</si>
  <si>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</si>
  <si>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</si>
  <si>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</si>
  <si>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</si>
  <si>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</si>
  <si>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</si>
  <si>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</si>
  <si>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</si>
  <si>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</si>
  <si>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</si>
  <si>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</si>
  <si>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</si>
  <si>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</si>
  <si>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</si>
  <si>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</si>
  <si>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</si>
  <si>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</si>
  <si>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</si>
  <si>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</si>
  <si>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</si>
  <si>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</si>
  <si>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</si>
  <si>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</si>
  <si>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</si>
  <si>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</si>
  <si>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</si>
  <si>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</si>
  <si>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</si>
  <si>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</si>
  <si>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</si>
  <si>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</si>
  <si>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</si>
  <si>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</si>
  <si>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</si>
  <si>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</si>
  <si>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</si>
  <si>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</si>
  <si>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</si>
  <si>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</si>
  <si>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</si>
  <si>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</si>
  <si>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</si>
  <si>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</si>
  <si>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</si>
  <si>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</si>
  <si>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</si>
  <si>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</si>
  <si>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</si>
  <si>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</si>
  <si>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</si>
  <si>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</si>
  <si>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</si>
  <si>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</si>
  <si>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</si>
  <si>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</si>
  <si>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</si>
  <si>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</si>
  <si>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</si>
  <si>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</si>
  <si>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</si>
  <si>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</si>
  <si>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</si>
  <si>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</si>
  <si>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</si>
  <si>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</si>
  <si>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</si>
  <si>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</si>
  <si>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</si>
  <si>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</si>
  <si>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</si>
  <si>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</si>
  <si>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</si>
  <si>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</si>
  <si>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</si>
  <si>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</si>
  <si>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</si>
  <si>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</si>
  <si>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</si>
  <si>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</si>
  <si>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</si>
  <si>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</si>
  <si>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</si>
  <si>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</si>
  <si>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</si>
  <si>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</si>
  <si>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</si>
  <si>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</si>
  <si>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</si>
  <si>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</si>
  <si>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</si>
  <si>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</si>
  <si>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</si>
  <si>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</si>
  <si>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</si>
  <si>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</si>
  <si>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</si>
  <si>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</si>
  <si>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</si>
  <si>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</si>
  <si>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</si>
  <si>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</si>
  <si>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</si>
  <si>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</si>
  <si>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</si>
  <si>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</si>
  <si>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</si>
  <si>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</si>
  <si>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</si>
  <si>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</si>
  <si>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</si>
  <si>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</si>
  <si>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</si>
  <si>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</si>
  <si>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</si>
  <si>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</si>
  <si>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</si>
  <si>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</si>
  <si>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</si>
  <si>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</si>
  <si>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</si>
  <si>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</si>
  <si>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</si>
  <si>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</si>
  <si>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</si>
  <si>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</si>
  <si>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</si>
  <si>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</si>
  <si>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</si>
  <si>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</si>
  <si>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</si>
  <si>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</si>
  <si>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</si>
  <si>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</si>
  <si>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</si>
  <si>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</si>
  <si>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</si>
  <si>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</si>
  <si>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</si>
  <si>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</si>
  <si>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</si>
  <si>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</si>
  <si>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</si>
  <si>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</si>
  <si>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</si>
  <si>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</si>
  <si>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</si>
  <si>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</si>
  <si>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</si>
  <si>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</si>
  <si>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</si>
  <si>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</si>
  <si>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</si>
  <si>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</si>
  <si>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</si>
  <si>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</si>
  <si>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</si>
  <si>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</si>
  <si>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</si>
  <si>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</si>
  <si>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</si>
  <si>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</si>
  <si>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</si>
  <si>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</si>
  <si>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</si>
  <si>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</si>
  <si>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</si>
  <si>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</si>
  <si>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</si>
  <si>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</si>
  <si>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</si>
  <si>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</si>
  <si>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</si>
  <si>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</si>
  <si>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</si>
  <si>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</si>
  <si>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</si>
  <si>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</si>
  <si>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</si>
  <si>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</si>
  <si>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</si>
  <si>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</si>
  <si>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</si>
  <si>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</si>
  <si>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</si>
  <si>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</si>
  <si>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</si>
  <si>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</si>
  <si>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</si>
  <si>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</si>
  <si>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</si>
  <si>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</si>
  <si>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</si>
  <si>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</si>
  <si>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</si>
  <si>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</si>
  <si>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</si>
  <si>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</si>
  <si>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</si>
  <si>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</si>
  <si>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</si>
  <si>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</si>
  <si>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</si>
  <si>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</si>
  <si>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</si>
  <si>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</si>
  <si>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</si>
  <si>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</si>
  <si>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</si>
  <si>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</si>
  <si>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</si>
  <si>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</si>
  <si>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</si>
  <si>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</si>
  <si>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</si>
  <si>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</si>
  <si>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</si>
  <si>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</si>
  <si>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</si>
  <si>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</si>
  <si>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</si>
  <si>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</si>
  <si>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</si>
  <si>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</si>
  <si>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</si>
  <si>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</si>
  <si>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</si>
  <si>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</si>
  <si>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</si>
  <si>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</si>
  <si>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</si>
  <si>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</si>
  <si>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</si>
  <si>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</si>
  <si>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</si>
  <si>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</si>
  <si>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</si>
  <si>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</si>
  <si>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</si>
  <si>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</si>
  <si>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</si>
  <si>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</si>
  <si>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</si>
  <si>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</si>
  <si>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</si>
  <si>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</si>
  <si>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</si>
  <si>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</si>
  <si>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</si>
  <si>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</si>
  <si>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</si>
  <si>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</si>
  <si>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</si>
  <si>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</si>
  <si>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</si>
  <si>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</si>
  <si>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</si>
  <si>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</si>
  <si>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</si>
  <si>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</si>
  <si>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</si>
  <si>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</si>
  <si>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</si>
  <si>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</si>
  <si>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</si>
  <si>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</si>
  <si>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</si>
  <si>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</si>
  <si>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</si>
  <si>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</si>
  <si>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</si>
  <si>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</si>
  <si>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</si>
  <si>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</si>
  <si>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</si>
  <si>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</si>
  <si>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</si>
  <si>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</si>
  <si>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</si>
  <si>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</si>
  <si>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</si>
  <si>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</si>
  <si>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</si>
  <si>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</si>
  <si>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</si>
  <si>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</si>
  <si>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</si>
  <si>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</si>
  <si>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</si>
  <si>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</si>
  <si>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</si>
  <si>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</si>
  <si>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</si>
  <si>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</si>
  <si>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</si>
  <si>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</si>
  <si>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</si>
  <si>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</si>
  <si>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</si>
  <si>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</si>
  <si>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</si>
  <si>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</si>
  <si>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</si>
  <si>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</si>
  <si>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</si>
  <si>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</si>
  <si>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</si>
  <si>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</si>
  <si>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</si>
  <si>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</si>
  <si>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</si>
  <si>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</si>
  <si>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</si>
  <si>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</si>
  <si>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</si>
  <si>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</si>
  <si>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</si>
  <si>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</si>
  <si>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</si>
  <si>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</si>
  <si>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</si>
  <si>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</si>
  <si>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</si>
  <si>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</si>
  <si>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</si>
  <si>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</si>
  <si>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</si>
  <si>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</si>
  <si>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</si>
  <si>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</si>
  <si>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</si>
  <si>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</si>
  <si>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</si>
  <si>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</si>
  <si>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</si>
  <si>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</si>
  <si>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</si>
  <si>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</si>
  <si>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</si>
  <si>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</si>
  <si>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</si>
  <si>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</si>
  <si>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</si>
  <si>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</si>
  <si>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</si>
  <si>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</si>
  <si>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</si>
  <si>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</si>
  <si>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</si>
  <si>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</si>
  <si>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</si>
  <si>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</si>
  <si>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</si>
  <si>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</si>
  <si>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</si>
  <si>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</si>
  <si>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</si>
  <si>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</si>
  <si>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</si>
  <si>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</si>
  <si>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</si>
  <si>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</si>
  <si>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</si>
  <si>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</si>
  <si>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</si>
  <si>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</si>
  <si>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</si>
  <si>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</si>
  <si>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</si>
  <si>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</si>
  <si>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</si>
  <si>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</si>
  <si>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</si>
  <si>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</si>
  <si>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</si>
  <si>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</si>
  <si>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</si>
  <si>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</si>
  <si>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</si>
  <si>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</si>
  <si>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</si>
  <si>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</si>
  <si>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</si>
  <si>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</si>
  <si>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</si>
  <si>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</si>
  <si>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</si>
  <si>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</si>
  <si>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</si>
  <si>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</si>
  <si>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</si>
  <si>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</si>
  <si>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</si>
  <si>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</si>
  <si>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</si>
  <si>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</si>
  <si>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</si>
  <si>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</si>
  <si>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</si>
  <si>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</si>
  <si>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</si>
  <si>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</si>
  <si>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</si>
  <si>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</si>
  <si>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</si>
  <si>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</si>
  <si>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</si>
  <si>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</si>
  <si>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</si>
  <si>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</si>
  <si>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</si>
  <si>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</si>
  <si>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</si>
  <si>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</si>
  <si>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</si>
  <si>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</si>
  <si>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</si>
  <si>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</si>
  <si>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</si>
  <si>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</si>
  <si>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</si>
  <si>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</si>
  <si>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</si>
  <si>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</si>
  <si>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</si>
  <si>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</si>
  <si>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</si>
  <si>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</si>
  <si>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</si>
  <si>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</si>
  <si>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</si>
  <si>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</si>
  <si>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</si>
  <si>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</si>
  <si>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</si>
  <si>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</si>
  <si>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</si>
  <si>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</si>
  <si>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</si>
  <si>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</si>
  <si>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</si>
  <si>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</si>
  <si>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</si>
  <si>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</si>
  <si>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</si>
  <si>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</si>
  <si>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</si>
  <si>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</si>
  <si>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</si>
  <si>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</si>
  <si>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</si>
  <si>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</si>
  <si>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</si>
  <si>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</si>
  <si>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</si>
  <si>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</si>
  <si>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</si>
  <si>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</si>
  <si>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</si>
  <si>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</si>
  <si>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</si>
  <si>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</si>
  <si>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</si>
  <si>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</si>
  <si>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</si>
  <si>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</si>
  <si>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</si>
  <si>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</si>
  <si>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</si>
  <si>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</si>
  <si>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</si>
  <si>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</si>
  <si>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</si>
  <si>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</si>
  <si>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</si>
  <si>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</si>
  <si>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</si>
  <si>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</si>
  <si>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</si>
  <si>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</si>
  <si>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</si>
  <si>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</si>
  <si>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</si>
  <si>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</si>
  <si>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</si>
  <si>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</si>
  <si>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</si>
  <si>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</si>
  <si>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</si>
  <si>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</si>
  <si>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</si>
  <si>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</si>
  <si>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</si>
  <si>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</si>
  <si>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</si>
  <si>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</si>
  <si>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</si>
  <si>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</si>
  <si>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</si>
  <si>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</si>
  <si>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</si>
  <si>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</si>
  <si>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</si>
  <si>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</si>
  <si>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</si>
  <si>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</si>
  <si>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</si>
  <si>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</si>
  <si>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</si>
  <si>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</si>
  <si>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</si>
  <si>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</si>
  <si>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</si>
  <si>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</si>
  <si>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</si>
  <si>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</si>
  <si>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</si>
  <si>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</si>
  <si>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</si>
  <si>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</si>
  <si>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</si>
  <si>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</si>
  <si>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</si>
  <si>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</si>
  <si>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</si>
  <si>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</si>
  <si>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</si>
  <si>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</si>
  <si>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</si>
  <si>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</si>
  <si>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</si>
  <si>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</si>
  <si>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</si>
  <si>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</si>
  <si>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</si>
  <si>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</si>
  <si>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</si>
  <si>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</si>
  <si>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</si>
  <si>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</si>
  <si>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</si>
  <si>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</si>
  <si>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</si>
  <si>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</si>
  <si>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</si>
  <si>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</si>
  <si>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</si>
  <si>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</si>
  <si>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</si>
  <si>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</si>
  <si>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</si>
  <si>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</si>
  <si>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</si>
  <si>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</si>
  <si>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</si>
  <si>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</si>
  <si>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</si>
  <si>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</si>
  <si>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</si>
  <si>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</si>
  <si>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</si>
  <si>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</si>
  <si>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</si>
  <si>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</si>
  <si>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</si>
  <si>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</si>
  <si>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</si>
  <si>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</si>
  <si>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</si>
  <si>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</si>
  <si>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</si>
  <si>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</si>
  <si>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</si>
  <si>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</si>
  <si>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</si>
  <si>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</si>
  <si>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</si>
  <si>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</si>
  <si>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</si>
  <si>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</si>
  <si>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</si>
  <si>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</si>
  <si>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</si>
  <si>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</si>
  <si>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</si>
  <si>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</si>
  <si>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</si>
  <si>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</si>
  <si>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</si>
  <si>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</si>
  <si>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</si>
  <si>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</si>
  <si>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</si>
  <si>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</si>
  <si>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</si>
  <si>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</si>
  <si>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</si>
  <si>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</si>
  <si>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</si>
  <si>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</si>
  <si>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</si>
  <si>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</si>
  <si>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</si>
  <si>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</si>
  <si>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</si>
  <si>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</si>
  <si>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</si>
  <si>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</si>
  <si>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</si>
  <si>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</si>
  <si>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</si>
  <si>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</si>
  <si>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</si>
  <si>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</si>
  <si>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</si>
  <si>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</si>
  <si>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</si>
  <si>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</si>
  <si>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</si>
  <si>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</si>
  <si>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</si>
  <si>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</si>
  <si>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</si>
  <si>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</si>
  <si>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</si>
  <si>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</si>
  <si>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</si>
  <si>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</si>
  <si>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</si>
  <si>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</si>
  <si>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</si>
  <si>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</si>
  <si>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</si>
  <si>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</si>
  <si>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</si>
  <si>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</si>
  <si>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</si>
  <si>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</si>
  <si>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</si>
  <si>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</si>
  <si>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</si>
  <si>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</si>
  <si>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</si>
  <si>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</si>
  <si>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</si>
  <si>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</si>
  <si>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</si>
  <si>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</si>
  <si>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</si>
  <si>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</si>
  <si>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</si>
  <si>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</si>
  <si>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</si>
  <si>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</si>
  <si>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</si>
  <si>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</si>
  <si>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</si>
  <si>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</si>
  <si>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</si>
  <si>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</si>
  <si>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</si>
  <si>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</si>
  <si>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</si>
  <si>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</si>
  <si>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</si>
  <si>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</si>
  <si>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</si>
  <si>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</si>
  <si>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</si>
  <si>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</si>
  <si>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</si>
  <si>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</si>
  <si>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</si>
  <si>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</si>
  <si>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</si>
  <si>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</si>
  <si>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</si>
  <si>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</si>
  <si>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</si>
  <si>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</si>
  <si>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</si>
  <si>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</si>
  <si>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</si>
  <si>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</si>
  <si>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</si>
  <si>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</si>
  <si>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</si>
  <si>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</si>
  <si>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</si>
  <si>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</si>
  <si>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</si>
  <si>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</si>
  <si>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</si>
  <si>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</si>
  <si>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</si>
  <si>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</si>
  <si>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</si>
  <si>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</si>
  <si>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</si>
  <si>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</si>
  <si>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</si>
  <si>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</si>
  <si>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</si>
  <si>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</si>
  <si>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</si>
  <si>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</si>
  <si>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</si>
  <si>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</si>
  <si>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</si>
  <si>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</si>
  <si>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</si>
  <si>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</si>
  <si>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</si>
  <si>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</si>
  <si>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</si>
  <si>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</si>
  <si>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</si>
  <si>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</si>
  <si>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</si>
  <si>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</si>
  <si>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</si>
  <si>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</si>
  <si>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</si>
  <si>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</si>
  <si>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</si>
  <si>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</si>
  <si>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</si>
  <si>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</si>
  <si>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</si>
  <si>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</si>
  <si>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</si>
  <si>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</si>
  <si>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</si>
  <si>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</si>
  <si>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</si>
  <si>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</si>
  <si>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</si>
  <si>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</si>
  <si>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</si>
  <si>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</si>
  <si>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</si>
  <si>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</si>
  <si>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</si>
  <si>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</si>
  <si>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</si>
  <si>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</si>
  <si>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</si>
  <si>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</si>
  <si>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</si>
  <si>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</si>
  <si>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</si>
  <si>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</si>
  <si>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</si>
  <si>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</si>
  <si>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</si>
  <si>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</si>
  <si>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</si>
  <si>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</si>
  <si>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</si>
  <si>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</si>
  <si>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</si>
  <si>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</si>
  <si>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</si>
  <si>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</si>
  <si>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</si>
  <si>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</si>
  <si>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</si>
  <si>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</si>
  <si>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</si>
  <si>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</si>
  <si>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</si>
  <si>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</si>
  <si>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</si>
  <si>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</si>
  <si>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</si>
  <si>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</si>
  <si>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</si>
  <si>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</si>
  <si>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</si>
  <si>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</si>
  <si>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</si>
  <si>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</si>
  <si>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</si>
  <si>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</si>
  <si>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</si>
  <si>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</si>
  <si>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</si>
  <si>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</si>
  <si>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</si>
  <si>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</si>
  <si>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</si>
  <si>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</si>
  <si>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</si>
  <si>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</si>
  <si>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</si>
  <si>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</si>
  <si>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</si>
  <si>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</si>
  <si>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</si>
  <si>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</si>
  <si>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</si>
  <si>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</si>
  <si>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</si>
  <si>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</si>
  <si>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</si>
  <si>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</si>
  <si>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</si>
  <si>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</si>
  <si>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</si>
  <si>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</si>
  <si>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</si>
  <si>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</si>
  <si>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</si>
  <si>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</si>
  <si>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</si>
  <si>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</si>
  <si>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</si>
  <si>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</si>
  <si>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</si>
  <si>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</si>
  <si>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</si>
  <si>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</si>
  <si>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</si>
  <si>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</si>
  <si>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</si>
  <si>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</si>
  <si>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</si>
  <si>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</si>
  <si>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</si>
  <si>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</si>
  <si>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</si>
  <si>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</si>
  <si>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</si>
  <si>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</si>
  <si>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</si>
  <si>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</si>
  <si>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</si>
  <si>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</si>
  <si>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</si>
  <si>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</si>
  <si>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</si>
  <si>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</si>
  <si>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</si>
  <si>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</si>
  <si>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</si>
  <si>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</si>
  <si>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</si>
  <si>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</si>
  <si>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</si>
  <si>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</si>
  <si>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</si>
  <si>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</si>
  <si>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</si>
  <si>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</si>
  <si>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</si>
  <si>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</si>
  <si>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</si>
  <si>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</si>
  <si>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</si>
  <si>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</si>
  <si>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</si>
  <si>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</si>
  <si>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</si>
  <si>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</si>
  <si>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</si>
  <si>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</si>
  <si>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</si>
  <si>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</si>
  <si>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</si>
  <si>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</si>
  <si>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</si>
  <si>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</si>
  <si>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</si>
  <si>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</si>
  <si>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</si>
  <si>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</si>
  <si>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</si>
  <si>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</si>
  <si>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</si>
  <si>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</si>
  <si>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</si>
  <si>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</si>
  <si>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</si>
  <si>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</si>
  <si>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</si>
  <si>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</si>
  <si>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</si>
  <si>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</si>
  <si>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</si>
  <si>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</si>
  <si>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</si>
  <si>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</si>
  <si>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</si>
  <si>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</si>
  <si>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</si>
  <si>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</si>
  <si>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</si>
  <si>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</si>
  <si>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</si>
  <si>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</si>
  <si>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</si>
  <si>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</si>
  <si>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</si>
  <si>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</si>
  <si>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</si>
  <si>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</si>
  <si>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</si>
  <si>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</si>
  <si>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</si>
  <si>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</si>
  <si>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</si>
  <si>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</si>
  <si>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</si>
  <si>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</si>
  <si>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</si>
  <si>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</si>
  <si>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</si>
  <si>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</si>
  <si>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</si>
  <si>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</si>
  <si>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</si>
  <si>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</si>
  <si>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</si>
  <si>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</si>
  <si>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</si>
  <si>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</si>
  <si>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</si>
  <si>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</si>
  <si>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</si>
  <si>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</si>
  <si>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</si>
  <si>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</si>
  <si>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</si>
  <si>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</si>
  <si>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</si>
  <si>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</si>
  <si>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</si>
  <si>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</si>
  <si>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</si>
  <si>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</si>
  <si>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</si>
  <si>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</si>
  <si>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</si>
  <si>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</si>
  <si>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</si>
  <si>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</si>
  <si>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</si>
  <si>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</si>
  <si>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</si>
  <si>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</si>
  <si>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</si>
  <si>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</si>
  <si>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</si>
  <si>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</si>
  <si>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</si>
  <si>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</si>
  <si>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</si>
  <si>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</si>
  <si>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</si>
  <si>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</si>
  <si>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</si>
  <si>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</si>
  <si>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</si>
  <si>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</si>
  <si>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</si>
  <si>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</si>
  <si>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</si>
  <si>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</si>
  <si>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</si>
  <si>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</si>
  <si>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</si>
  <si>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</si>
  <si>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</si>
  <si>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</si>
  <si>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</si>
  <si>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</si>
  <si>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</si>
  <si>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</si>
  <si>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</si>
  <si>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</si>
  <si>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</si>
  <si>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</si>
  <si>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</si>
  <si>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</si>
  <si>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</si>
  <si>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</si>
  <si>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</si>
  <si>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</si>
  <si>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</si>
  <si>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</si>
  <si>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</si>
  <si>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</si>
  <si>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</si>
  <si>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</si>
  <si>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</si>
  <si>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</si>
  <si>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</si>
  <si>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</si>
  <si>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</si>
  <si>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</si>
  <si>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</si>
  <si>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</si>
  <si>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</si>
  <si>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</si>
  <si>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</si>
  <si>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</si>
  <si>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</si>
  <si>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</si>
  <si>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</si>
  <si>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</si>
  <si>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</si>
  <si>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</si>
  <si>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</si>
  <si>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</si>
  <si>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</si>
  <si>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</si>
  <si>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</si>
  <si>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</si>
  <si>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</si>
  <si>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</si>
  <si>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</si>
  <si>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</si>
  <si>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</si>
  <si>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</si>
  <si>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</si>
  <si>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</si>
  <si>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</si>
  <si>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</si>
  <si>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</si>
  <si>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</si>
  <si>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</si>
  <si>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</si>
  <si>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</si>
  <si>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</si>
  <si>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</si>
  <si>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</si>
  <si>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</si>
  <si>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</si>
  <si>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</si>
  <si>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</si>
  <si>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</si>
  <si>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</si>
  <si>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</si>
  <si>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</si>
  <si>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</si>
  <si>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</si>
  <si>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</si>
  <si>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</si>
  <si>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</si>
  <si>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</si>
  <si>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</si>
  <si>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</si>
  <si>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</si>
  <si>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</si>
  <si>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</si>
  <si>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</si>
  <si>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</si>
  <si>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</si>
  <si>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</si>
  <si>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</si>
  <si>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</si>
  <si>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</si>
  <si>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</si>
  <si>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</si>
  <si>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</si>
  <si>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</si>
  <si>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</si>
  <si>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</si>
  <si>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</si>
  <si>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</si>
  <si>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</si>
  <si>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</si>
  <si>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</si>
  <si>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</si>
  <si>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</si>
  <si>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</si>
  <si>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</si>
  <si>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</si>
  <si>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</si>
  <si>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</si>
  <si>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</si>
  <si>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</si>
  <si>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</si>
  <si>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</si>
  <si>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</si>
  <si>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</si>
  <si>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</si>
  <si>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</si>
  <si>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</si>
  <si>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</si>
  <si>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</si>
  <si>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</si>
  <si>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</si>
  <si>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</si>
  <si>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</si>
  <si>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</si>
  <si>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</si>
  <si>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</si>
  <si>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</si>
  <si>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</si>
  <si>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</si>
  <si>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</si>
  <si>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</si>
  <si>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</si>
  <si>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</si>
  <si>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</si>
  <si>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</si>
  <si>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</si>
  <si>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</si>
  <si>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</si>
  <si>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</si>
  <si>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</si>
  <si>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</si>
  <si>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</si>
  <si>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</si>
  <si>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</si>
  <si>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</si>
  <si>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</si>
  <si>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</si>
  <si>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</si>
  <si>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</si>
  <si>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</si>
  <si>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</si>
  <si>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</si>
  <si>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</si>
  <si>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</si>
  <si>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</si>
  <si>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</si>
  <si>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</si>
  <si>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</si>
  <si>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</si>
  <si>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</si>
  <si>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</si>
  <si>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</si>
  <si>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</si>
  <si>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</si>
  <si>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</si>
  <si>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</si>
  <si>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</si>
  <si>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</si>
  <si>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</si>
  <si>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</si>
  <si>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</si>
  <si>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</si>
  <si>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</si>
  <si>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</si>
  <si>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</si>
  <si>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</si>
  <si>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</si>
  <si>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</si>
  <si>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</si>
  <si>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</si>
  <si>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</si>
  <si>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</si>
  <si>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</si>
  <si>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</si>
  <si>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</si>
  <si>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</si>
  <si>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</si>
  <si>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</si>
  <si>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</si>
  <si>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</si>
  <si>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</si>
  <si>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</si>
  <si>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</si>
  <si>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</si>
  <si>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</si>
  <si>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</si>
  <si>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</si>
  <si>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</si>
  <si>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</si>
  <si>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</si>
  <si>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</si>
  <si>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</si>
  <si>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</si>
  <si>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</si>
  <si>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</si>
  <si>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</si>
  <si>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</si>
  <si>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</si>
  <si>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</si>
  <si>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</si>
  <si>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</si>
  <si>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</si>
  <si>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</si>
  <si>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</si>
  <si>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</si>
  <si>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</si>
  <si>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</si>
  <si>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</si>
  <si>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</si>
  <si>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</si>
  <si>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</si>
  <si>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</si>
  <si>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</si>
  <si>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</si>
  <si>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</si>
  <si>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</si>
  <si>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</si>
  <si>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</si>
  <si>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</si>
  <si>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</si>
  <si>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</si>
  <si>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</si>
  <si>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</si>
  <si>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</si>
  <si>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</si>
  <si>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</si>
  <si>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</si>
  <si>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</si>
  <si>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</si>
  <si>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</si>
  <si>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</si>
  <si>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</si>
  <si>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</si>
  <si>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</si>
  <si>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</si>
  <si>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</si>
  <si>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</si>
  <si>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</si>
  <si>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</si>
  <si>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</si>
  <si>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</si>
  <si>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</si>
  <si>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</si>
  <si>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</si>
  <si>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</si>
  <si>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</si>
  <si>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</si>
  <si>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</si>
  <si>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</si>
  <si>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</si>
  <si>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</si>
  <si>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</si>
  <si>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</si>
  <si>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</si>
  <si>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</si>
  <si>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</si>
  <si>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</si>
  <si>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</si>
  <si>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</si>
  <si>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</si>
  <si>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</si>
  <si>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</si>
  <si>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</si>
  <si>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</si>
  <si>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</si>
  <si>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</si>
  <si>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</si>
  <si>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</si>
  <si>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</si>
  <si>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</si>
  <si>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</si>
  <si>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</si>
  <si>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</si>
  <si>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</si>
  <si>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</si>
  <si>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</si>
  <si>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</si>
  <si>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</si>
  <si>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</si>
  <si>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</si>
  <si>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</si>
  <si>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</si>
  <si>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</si>
  <si>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</si>
  <si>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</si>
  <si>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</si>
  <si>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</si>
  <si>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</si>
  <si>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</si>
  <si>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</si>
  <si>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</si>
  <si>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</si>
  <si>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</si>
  <si>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</si>
  <si>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</si>
  <si>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</si>
  <si>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</si>
  <si>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</si>
  <si>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</si>
  <si>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</si>
  <si>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</si>
  <si>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</si>
  <si>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</si>
  <si>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</si>
  <si>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</si>
  <si>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</si>
  <si>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</si>
  <si>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</si>
  <si>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</si>
  <si>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</si>
  <si>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</si>
  <si>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</si>
  <si>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</si>
  <si>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</si>
  <si>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</si>
  <si>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</si>
  <si>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</si>
  <si>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</si>
  <si>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</si>
  <si>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</si>
  <si>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</si>
  <si>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</si>
  <si>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</si>
  <si>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</si>
  <si>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</si>
  <si>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</si>
  <si>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</si>
  <si>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</si>
  <si>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</si>
  <si>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</si>
  <si>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</si>
  <si>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</si>
  <si>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</si>
  <si>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</si>
  <si>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</si>
  <si>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</si>
  <si>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</si>
  <si>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</si>
  <si>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</si>
  <si>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</si>
  <si>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</si>
  <si>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</si>
  <si>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</si>
  <si>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</si>
  <si>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</si>
  <si>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</si>
  <si>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</si>
  <si>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</si>
  <si>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</si>
  <si>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</si>
  <si>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</si>
  <si>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</si>
  <si>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</si>
  <si>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</si>
  <si>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</si>
  <si>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</si>
  <si>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</si>
  <si>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</si>
  <si>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</si>
  <si>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</si>
  <si>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</si>
  <si>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</si>
  <si>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</si>
  <si>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</si>
  <si>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</si>
  <si>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</si>
  <si>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</si>
  <si>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</si>
  <si>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</si>
  <si>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</si>
  <si>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</si>
  <si>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</si>
  <si>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</si>
  <si>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</si>
  <si>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</si>
  <si>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</si>
  <si>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</si>
  <si>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</si>
  <si>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</si>
  <si>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</si>
  <si>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</si>
  <si>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</si>
  <si>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</si>
  <si>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</si>
  <si>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</si>
  <si>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</si>
  <si>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</si>
  <si>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</si>
  <si>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</si>
  <si>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</si>
  <si>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</si>
  <si>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</si>
  <si>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</si>
  <si>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</si>
  <si>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</si>
  <si>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</si>
  <si>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</si>
  <si>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</si>
  <si>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</si>
  <si>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</si>
  <si>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</si>
  <si>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</si>
  <si>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</si>
  <si>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</si>
  <si>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</si>
  <si>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</si>
  <si>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</si>
  <si>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</si>
  <si>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</si>
  <si>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</si>
  <si>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</si>
  <si>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</si>
  <si>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</si>
  <si>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</si>
  <si>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</si>
  <si>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</si>
  <si>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</si>
  <si>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</si>
  <si>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</si>
  <si>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</si>
  <si>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</si>
  <si>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</si>
  <si>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</si>
  <si>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</si>
  <si>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</si>
  <si>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</si>
  <si>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</si>
  <si>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</si>
  <si>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</si>
  <si>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</si>
  <si>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</si>
  <si>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</si>
  <si>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</si>
  <si>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</si>
  <si>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</si>
  <si>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</si>
  <si>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</si>
  <si>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</si>
  <si>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</si>
  <si>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</si>
  <si>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</si>
  <si>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</si>
  <si>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</si>
  <si>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</si>
  <si>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</si>
  <si>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</si>
  <si>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</si>
  <si>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</si>
  <si>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</si>
  <si>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</si>
  <si>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</si>
  <si>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</si>
  <si>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</si>
  <si>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</si>
  <si>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</si>
  <si>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</si>
  <si>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</si>
  <si>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</si>
  <si>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</si>
  <si>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</si>
  <si>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</si>
  <si>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</si>
  <si>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</si>
  <si>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</si>
  <si>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</si>
  <si>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</si>
  <si>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</si>
  <si>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</si>
  <si>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</si>
  <si>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</si>
  <si>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</si>
  <si>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</si>
  <si>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</si>
  <si>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</si>
  <si>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</si>
  <si>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</si>
  <si>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</si>
  <si>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</si>
  <si>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</si>
  <si>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</si>
  <si>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</si>
  <si>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</si>
  <si>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</si>
  <si>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</si>
  <si>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</si>
  <si>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</si>
  <si>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</si>
  <si>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</si>
  <si>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</si>
  <si>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</si>
  <si>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</si>
  <si>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</si>
  <si>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</si>
  <si>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</si>
  <si>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</si>
  <si>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</si>
  <si>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</si>
  <si>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</si>
  <si>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</si>
  <si>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</si>
  <si>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</si>
  <si>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</si>
  <si>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</si>
  <si>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</si>
  <si>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</si>
  <si>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</si>
  <si>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</si>
  <si>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</si>
  <si>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</si>
  <si>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</si>
  <si>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</si>
  <si>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</si>
  <si>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</si>
  <si>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</si>
  <si>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</si>
  <si>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</si>
  <si>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</si>
  <si>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</si>
  <si>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</si>
  <si>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</si>
  <si>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</si>
  <si>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</si>
  <si>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</si>
  <si>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</si>
  <si>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</si>
  <si>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</si>
  <si>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</si>
  <si>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</si>
  <si>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</si>
  <si>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</si>
  <si>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</si>
  <si>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</si>
  <si>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</si>
  <si>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</si>
  <si>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</si>
  <si>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</si>
  <si>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</si>
  <si>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</si>
  <si>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</si>
  <si>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</si>
  <si>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</si>
  <si>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</si>
  <si>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</si>
  <si>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</si>
  <si>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</si>
  <si>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</si>
  <si>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</si>
  <si>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</si>
  <si>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</si>
  <si>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</si>
  <si>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</si>
  <si>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</si>
  <si>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</si>
  <si>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</si>
  <si>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</si>
  <si>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</si>
  <si>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</si>
  <si>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</si>
  <si>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</si>
  <si>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</si>
  <si>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</si>
  <si>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</si>
  <si>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</si>
  <si>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</si>
  <si>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</si>
  <si>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</si>
  <si>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</si>
  <si>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</si>
  <si>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</si>
  <si>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</si>
  <si>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</si>
  <si>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</si>
  <si>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</si>
  <si>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</si>
  <si>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</si>
  <si>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</si>
  <si>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</si>
  <si>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</si>
  <si>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</si>
  <si>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</si>
  <si>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</si>
  <si>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</si>
  <si>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</si>
  <si>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</si>
  <si>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</si>
  <si>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</si>
  <si>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</si>
  <si>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</si>
  <si>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</si>
  <si>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</si>
  <si>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</si>
  <si>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</si>
  <si>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</si>
  <si>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</si>
  <si>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</si>
  <si>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</si>
  <si>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</si>
  <si>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</si>
  <si>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</si>
  <si>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</si>
  <si>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</si>
  <si>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</si>
  <si>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</si>
  <si>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</si>
  <si>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</si>
  <si>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</si>
  <si>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</si>
  <si>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</si>
  <si>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</si>
  <si>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</si>
  <si>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</si>
  <si>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</si>
  <si>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</si>
  <si>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</si>
  <si>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</si>
  <si>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</si>
  <si>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</si>
  <si>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</si>
  <si>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</si>
  <si>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</si>
  <si>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</si>
  <si>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</si>
  <si>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</si>
  <si>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</si>
  <si>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</si>
  <si>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</si>
  <si>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</si>
  <si>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</si>
  <si>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</si>
  <si>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</si>
  <si>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</si>
  <si>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</si>
  <si>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</si>
  <si>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</si>
  <si>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</si>
  <si>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</si>
  <si>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</si>
  <si>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</si>
  <si>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</si>
  <si>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</si>
  <si>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</si>
  <si>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</si>
  <si>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</si>
  <si>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</si>
  <si>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</si>
  <si>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</si>
  <si>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</si>
  <si>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</si>
  <si>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</si>
  <si>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</si>
  <si>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</si>
  <si>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</si>
  <si>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</si>
  <si>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</si>
  <si>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</si>
  <si>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</si>
  <si>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</si>
  <si>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</si>
  <si>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</si>
  <si>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</si>
  <si>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</si>
  <si>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</si>
  <si>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</si>
  <si>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</si>
  <si>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</si>
  <si>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</si>
  <si>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</si>
  <si>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</si>
  <si>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</si>
  <si>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</si>
  <si>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</si>
  <si>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</si>
  <si>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</si>
  <si>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</si>
  <si>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</si>
  <si>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</si>
  <si>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</si>
  <si>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</si>
  <si>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</si>
  <si>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</si>
  <si>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</si>
  <si>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</si>
  <si>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</si>
  <si>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</si>
  <si>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</si>
  <si>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</si>
  <si>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</si>
  <si>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</si>
  <si>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</si>
  <si>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</si>
  <si>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</si>
  <si>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</si>
  <si>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</si>
  <si>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</si>
  <si>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</si>
  <si>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</si>
  <si>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</si>
  <si>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</si>
  <si>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</si>
  <si>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</si>
  <si>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</si>
  <si>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</si>
  <si>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</si>
  <si>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</si>
  <si>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</si>
  <si>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</si>
  <si>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</si>
  <si>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</si>
  <si>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</si>
  <si>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</si>
  <si>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</si>
  <si>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</si>
  <si>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</si>
  <si>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</si>
  <si>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</si>
  <si>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</si>
  <si>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</si>
  <si>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</si>
  <si>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</si>
  <si>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</si>
  <si>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</si>
  <si>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</si>
  <si>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</si>
  <si>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</si>
  <si>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</si>
  <si>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</si>
  <si>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</si>
  <si>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</si>
  <si>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</si>
  <si>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</si>
  <si>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</si>
  <si>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</si>
  <si>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</si>
  <si>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</si>
  <si>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</si>
  <si>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</si>
  <si>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</si>
  <si>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</si>
  <si>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</si>
  <si>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</si>
  <si>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</si>
  <si>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</si>
  <si>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</si>
  <si>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</si>
  <si>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</si>
  <si>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</si>
  <si>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</si>
  <si>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</si>
  <si>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</si>
  <si>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</si>
  <si>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</si>
  <si>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</si>
  <si>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</si>
  <si>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</si>
  <si>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</si>
  <si>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</si>
  <si>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</si>
  <si>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</si>
  <si>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</si>
  <si>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</si>
  <si>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</si>
  <si>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</si>
  <si>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</si>
  <si>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</si>
  <si>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</si>
  <si>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</si>
  <si>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</si>
  <si>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</si>
  <si>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</si>
  <si>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</si>
  <si>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</si>
  <si>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</si>
  <si>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</si>
  <si>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</si>
  <si>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</si>
  <si>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</si>
  <si>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</si>
  <si>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</si>
  <si>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</si>
  <si>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</si>
  <si>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</si>
  <si>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</si>
  <si>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</si>
  <si>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</si>
  <si>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</si>
  <si>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</si>
  <si>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</si>
  <si>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</si>
  <si>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</si>
  <si>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</si>
  <si>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</si>
  <si>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</si>
  <si>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</si>
  <si>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</si>
  <si>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</si>
  <si>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</si>
  <si>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</si>
  <si>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</si>
  <si>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</si>
  <si>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</si>
  <si>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</si>
  <si>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</si>
  <si>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</si>
  <si>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</si>
  <si>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</si>
  <si>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</si>
  <si>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</si>
  <si>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</si>
  <si>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</si>
  <si>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</si>
  <si>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</si>
  <si>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</si>
  <si>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</si>
  <si>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</si>
  <si>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</si>
  <si>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</si>
  <si>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</si>
  <si>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</si>
  <si>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</si>
  <si>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</si>
  <si>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</si>
  <si>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</si>
  <si>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</si>
  <si>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</si>
  <si>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</si>
  <si>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</si>
  <si>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</si>
  <si>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</si>
  <si>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</si>
  <si>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</si>
  <si>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</si>
  <si>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</si>
  <si>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</si>
  <si>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</si>
  <si>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</si>
  <si>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</si>
  <si>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</si>
  <si>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</si>
  <si>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</si>
  <si>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</si>
  <si>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</si>
  <si>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</si>
  <si>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</si>
  <si>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</si>
  <si>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</si>
  <si>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</si>
  <si>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</si>
  <si>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</si>
  <si>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</si>
  <si>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</si>
  <si>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</si>
  <si>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</si>
  <si>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</si>
  <si>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</si>
  <si>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</si>
  <si>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</si>
  <si>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</si>
  <si>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</si>
  <si>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</si>
  <si>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</si>
  <si>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</si>
  <si>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</si>
  <si>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</si>
  <si>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</si>
  <si>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</si>
  <si>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</si>
  <si>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</si>
  <si>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</si>
  <si>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</si>
  <si>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</si>
  <si>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</si>
  <si>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</si>
  <si>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</si>
  <si>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</si>
  <si>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</si>
  <si>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</si>
  <si>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</si>
  <si>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</si>
  <si>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</si>
  <si>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</si>
  <si>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</si>
  <si>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</si>
  <si>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</si>
  <si>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</si>
  <si>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</si>
  <si>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</si>
  <si>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</si>
  <si>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</si>
  <si>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</si>
  <si>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</si>
  <si>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</si>
  <si>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</si>
  <si>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</si>
  <si>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</si>
  <si>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</si>
  <si>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</si>
  <si>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</si>
  <si>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</si>
  <si>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</si>
  <si>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</si>
  <si>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</si>
  <si>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</si>
  <si>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</si>
  <si>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</si>
  <si>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</si>
  <si>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</si>
  <si>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</si>
  <si>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</si>
  <si>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</si>
  <si>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</si>
  <si>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</si>
  <si>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</si>
  <si>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</si>
  <si>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</si>
  <si>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</si>
  <si>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</si>
  <si>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</si>
  <si>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</si>
  <si>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</si>
  <si>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</si>
  <si>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</si>
  <si>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</si>
  <si>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</si>
  <si>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</si>
  <si>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</si>
  <si>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</si>
  <si>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</si>
  <si>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</si>
  <si>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</si>
  <si>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</si>
  <si>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</si>
  <si>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</si>
  <si>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</si>
  <si>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</si>
  <si>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</si>
  <si>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</si>
  <si>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</si>
  <si>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</si>
  <si>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</si>
  <si>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</si>
  <si>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</si>
  <si>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</si>
  <si>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</si>
  <si>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</si>
  <si>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</si>
  <si>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</si>
  <si>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</si>
  <si>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</si>
  <si>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</si>
  <si>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</si>
  <si>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</si>
  <si>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</si>
  <si>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</si>
  <si>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</si>
  <si>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</si>
  <si>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</si>
  <si>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</si>
  <si>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</si>
  <si>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</si>
  <si>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</si>
  <si>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</si>
  <si>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</si>
  <si>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</si>
  <si>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</si>
  <si>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</si>
  <si>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</si>
  <si>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</si>
  <si>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</si>
  <si>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</si>
  <si>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</si>
  <si>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</si>
  <si>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</si>
  <si>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</si>
  <si>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</si>
  <si>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</si>
  <si>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</si>
  <si>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</si>
  <si>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</si>
  <si>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</si>
  <si>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</si>
  <si>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</si>
  <si>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</si>
  <si>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</si>
  <si>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</si>
  <si>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</si>
  <si>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</si>
  <si>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</si>
  <si>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</si>
  <si>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</si>
  <si>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</si>
  <si>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</si>
  <si>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</si>
  <si>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</si>
  <si>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</si>
  <si>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</si>
  <si>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</si>
  <si>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</si>
  <si>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</si>
  <si>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</si>
  <si>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</si>
  <si>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</si>
  <si>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</si>
  <si>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</si>
  <si>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</si>
  <si>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</si>
  <si>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</si>
  <si>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</si>
  <si>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</si>
  <si>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</si>
  <si>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</si>
  <si>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</si>
  <si>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</si>
  <si>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</si>
  <si>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</si>
  <si>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</si>
  <si>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</si>
  <si>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</si>
  <si>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</si>
  <si>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</si>
  <si>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</si>
  <si>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</si>
  <si>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</si>
  <si>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</si>
  <si>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</si>
  <si>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</si>
  <si>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</si>
  <si>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</si>
  <si>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</si>
  <si>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</si>
  <si>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</si>
  <si>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</si>
  <si>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</si>
  <si>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</si>
  <si>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</si>
  <si>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</si>
  <si>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</si>
  <si>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</si>
  <si>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</si>
  <si>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</si>
  <si>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</si>
  <si>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</si>
  <si>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</si>
  <si>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</si>
  <si>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</si>
  <si>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</si>
  <si>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</si>
  <si>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</si>
  <si>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</si>
  <si>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</si>
  <si>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</si>
  <si>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</si>
  <si>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</si>
  <si>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</si>
  <si>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</si>
  <si>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</si>
  <si>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</si>
  <si>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</si>
  <si>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</si>
  <si>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</si>
  <si>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</si>
  <si>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</si>
  <si>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</si>
  <si>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</si>
  <si>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</si>
  <si>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</si>
  <si>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</si>
  <si>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</si>
  <si>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</si>
  <si>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</si>
  <si>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</si>
  <si>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</si>
  <si>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</si>
  <si>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</si>
  <si>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</si>
  <si>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</si>
  <si>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</si>
  <si>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</si>
  <si>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</si>
  <si>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</si>
  <si>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</si>
  <si>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</si>
  <si>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</si>
  <si>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</si>
  <si>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</si>
  <si>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</si>
  <si>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</si>
  <si>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</si>
  <si>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</si>
  <si>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</si>
  <si>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</si>
  <si>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</si>
  <si>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</si>
  <si>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</si>
  <si>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</si>
  <si>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</si>
  <si>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</si>
  <si>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</si>
  <si>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</si>
  <si>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</si>
  <si>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</si>
  <si>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</si>
  <si>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</si>
  <si>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</si>
  <si>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</si>
  <si>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</si>
  <si>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</si>
  <si>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</si>
  <si>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</si>
  <si>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</si>
  <si>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</si>
  <si>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</si>
  <si>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</si>
  <si>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</si>
  <si>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</si>
  <si>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</si>
  <si>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</si>
  <si>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</si>
  <si>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</si>
  <si>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</si>
  <si>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</si>
  <si>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</si>
  <si>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</si>
  <si>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</si>
  <si>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</si>
  <si>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</si>
  <si>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</si>
  <si>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</si>
  <si>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</si>
  <si>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</si>
  <si>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</si>
  <si>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</si>
  <si>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</si>
  <si>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</si>
  <si>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</si>
  <si>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</si>
  <si>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</si>
  <si>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</si>
  <si>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</si>
  <si>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</si>
  <si>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</si>
  <si>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</si>
  <si>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</si>
  <si>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</si>
  <si>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</si>
  <si>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</si>
  <si>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</si>
  <si>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</si>
  <si>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</si>
  <si>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</si>
  <si>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</si>
  <si>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</si>
  <si>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</si>
  <si>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</si>
  <si>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</si>
  <si>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</si>
  <si>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</si>
  <si>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</si>
  <si>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</si>
  <si>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</si>
  <si>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</si>
  <si>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</si>
  <si>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</si>
  <si>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</si>
  <si>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</si>
  <si>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</si>
  <si>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</si>
  <si>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</si>
  <si>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</si>
  <si>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</si>
  <si>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</si>
  <si>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</si>
  <si>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</si>
  <si>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</si>
  <si>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</si>
  <si>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</si>
  <si>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</si>
  <si>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</si>
  <si>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</si>
  <si>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</si>
  <si>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</si>
  <si>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</si>
  <si>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</si>
  <si>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</si>
  <si>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</si>
  <si>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</si>
  <si>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</si>
  <si>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</si>
  <si>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</si>
  <si>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</si>
  <si>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</si>
  <si>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</si>
  <si>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</si>
  <si>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</si>
  <si>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</si>
  <si>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</si>
  <si>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</si>
  <si>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</si>
  <si>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</si>
  <si>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</si>
  <si>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</si>
  <si>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</si>
  <si>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</si>
  <si>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</si>
  <si>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</si>
  <si>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</si>
  <si>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</si>
  <si>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</si>
  <si>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</si>
  <si>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</si>
  <si>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</si>
  <si>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</si>
  <si>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</si>
  <si>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</si>
  <si>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</si>
  <si>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</si>
  <si>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</si>
  <si>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</si>
  <si>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</si>
  <si>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</si>
  <si>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</si>
  <si>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</si>
  <si>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</si>
  <si>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</si>
  <si>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</si>
  <si>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</si>
  <si>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</si>
  <si>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</si>
  <si>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</si>
  <si>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</si>
  <si>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</si>
  <si>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</si>
  <si>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</si>
  <si>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</si>
  <si>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</si>
  <si>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</si>
  <si>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</si>
  <si>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</si>
  <si>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</si>
  <si>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</si>
  <si>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</si>
  <si>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</si>
  <si>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</si>
  <si>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</si>
  <si>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</si>
  <si>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</si>
  <si>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</si>
  <si>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</si>
  <si>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</si>
  <si>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</si>
  <si>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</si>
  <si>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</si>
  <si>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</si>
  <si>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</si>
  <si>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</si>
  <si>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</si>
  <si>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</si>
  <si>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</si>
  <si>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</si>
  <si>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</si>
  <si>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</si>
  <si>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</si>
  <si>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</si>
  <si>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</si>
  <si>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</si>
  <si>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</si>
  <si>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</si>
  <si>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</si>
  <si>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</si>
  <si>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</si>
  <si>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</si>
  <si>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</si>
  <si>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</si>
  <si>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</si>
  <si>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</si>
  <si>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</si>
  <si>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</si>
  <si>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</si>
  <si>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</si>
  <si>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</si>
  <si>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</si>
  <si>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</si>
  <si>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</si>
  <si>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</si>
  <si>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</si>
  <si>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</si>
  <si>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</si>
  <si>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</si>
  <si>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</si>
  <si>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</si>
  <si>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</si>
  <si>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</si>
  <si>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</si>
  <si>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</si>
  <si>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</si>
  <si>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</si>
  <si>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</si>
  <si>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</si>
  <si>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</si>
  <si>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</si>
  <si>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</si>
  <si>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</si>
  <si>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</si>
  <si>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</si>
  <si>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</si>
  <si>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</si>
  <si>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</si>
  <si>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</si>
  <si>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</si>
  <si>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</si>
  <si>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</si>
  <si>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</si>
  <si>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</si>
  <si>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</si>
  <si>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</si>
  <si>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</si>
  <si>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</si>
  <si>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</si>
  <si>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</si>
  <si>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</si>
  <si>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</si>
  <si>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</si>
  <si>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</si>
  <si>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</si>
  <si>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</si>
  <si>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</si>
  <si>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</si>
  <si>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</si>
  <si>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</si>
  <si>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</si>
  <si>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</si>
  <si>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</si>
  <si>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</si>
  <si>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</si>
  <si>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</si>
  <si>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</si>
  <si>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</si>
  <si>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</si>
  <si>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</si>
  <si>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</si>
  <si>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</si>
  <si>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</si>
  <si>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</si>
  <si>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</si>
  <si>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</si>
  <si>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</si>
  <si>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</si>
  <si>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</si>
  <si>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</si>
  <si>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</si>
  <si>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</si>
  <si>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</si>
  <si>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</si>
  <si>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</si>
  <si>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</si>
  <si>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</si>
  <si>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</si>
  <si>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</si>
  <si>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</si>
  <si>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</si>
  <si>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</si>
  <si>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</si>
  <si>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</si>
  <si>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</si>
  <si>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</si>
  <si>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</si>
  <si>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</si>
  <si>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</si>
  <si>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</si>
  <si>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</si>
  <si>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</si>
  <si>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</si>
  <si>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</si>
  <si>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</si>
  <si>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</si>
  <si>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</si>
  <si>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</si>
  <si>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</si>
  <si>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</si>
  <si>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</si>
  <si>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</si>
  <si>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</si>
  <si>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</si>
  <si>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</si>
  <si>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</si>
  <si>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</si>
  <si>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</si>
  <si>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</si>
  <si>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</si>
  <si>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</si>
  <si>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</si>
  <si>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</si>
  <si>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</si>
  <si>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</si>
  <si>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</si>
  <si>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</si>
  <si>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</si>
  <si>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</si>
  <si>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</si>
  <si>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</si>
  <si>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</si>
  <si>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</si>
  <si>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</si>
  <si>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</si>
  <si>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</si>
  <si>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</si>
  <si>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</si>
  <si>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</si>
  <si>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</si>
  <si>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</si>
  <si>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</si>
  <si>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</si>
  <si>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</si>
  <si>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</si>
  <si>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</si>
  <si>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</si>
  <si>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</si>
  <si>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</si>
  <si>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</si>
  <si>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</si>
  <si>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</si>
  <si>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</si>
  <si>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</si>
  <si>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</si>
  <si>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</si>
  <si>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</si>
  <si>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</si>
  <si>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</si>
  <si>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</si>
  <si>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</si>
  <si>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</si>
  <si>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</si>
  <si>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</si>
  <si>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</si>
  <si>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</si>
  <si>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</si>
  <si>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</si>
  <si>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</si>
  <si>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</si>
  <si>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</si>
  <si>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</si>
  <si>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</si>
  <si>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</si>
  <si>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</si>
  <si>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</si>
  <si>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</si>
  <si>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</si>
  <si>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</si>
  <si>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</si>
  <si>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</si>
  <si>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</si>
  <si>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</si>
  <si>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</si>
  <si>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</si>
  <si>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</si>
  <si>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</si>
  <si>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</si>
  <si>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</si>
  <si>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</si>
  <si>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</si>
  <si>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</si>
  <si>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</si>
  <si>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</si>
  <si>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</si>
  <si>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</si>
  <si>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</si>
  <si>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</si>
  <si>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</si>
  <si>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</si>
  <si>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</si>
  <si>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</si>
  <si>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</si>
  <si>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</si>
  <si>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</si>
  <si>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</si>
  <si>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</si>
  <si>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</si>
  <si>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</si>
  <si>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</si>
  <si>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</si>
  <si>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</si>
  <si>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</si>
  <si>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</si>
  <si>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</si>
  <si>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</si>
  <si>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</si>
  <si>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</si>
  <si>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</si>
  <si>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</si>
  <si>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</si>
  <si>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</si>
  <si>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</si>
  <si>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</si>
  <si>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</si>
  <si>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</si>
  <si>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</si>
  <si>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</si>
  <si>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</si>
  <si>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</si>
  <si>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</si>
  <si>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</si>
  <si>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</si>
  <si>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</si>
  <si>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</si>
  <si>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</si>
  <si>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</si>
  <si>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</si>
  <si>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</si>
  <si>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</si>
  <si>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</si>
  <si>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</si>
  <si>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</si>
  <si>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</si>
  <si>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</si>
  <si>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</si>
  <si>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</si>
  <si>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</si>
  <si>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</si>
  <si>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</si>
  <si>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</si>
  <si>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</si>
  <si>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</si>
  <si>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</si>
  <si>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</si>
  <si>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</si>
  <si>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</si>
  <si>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</si>
  <si>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</si>
  <si>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</si>
  <si>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</si>
  <si>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</si>
  <si>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</si>
  <si>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</si>
  <si>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</si>
  <si>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</si>
  <si>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</si>
  <si>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</si>
  <si>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</si>
  <si>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</si>
  <si>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</si>
  <si>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</si>
  <si>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</si>
  <si>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</si>
  <si>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</si>
  <si>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</si>
  <si>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</si>
  <si>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</si>
  <si>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</si>
  <si>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</si>
  <si>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</si>
  <si>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</si>
  <si>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</si>
  <si>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</si>
  <si>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</si>
  <si>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</si>
  <si>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</si>
  <si>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</si>
  <si>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</si>
  <si>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</si>
  <si>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</si>
  <si>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</si>
  <si>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</si>
  <si>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</si>
  <si>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</si>
  <si>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</si>
  <si>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</si>
  <si>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</si>
  <si>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</si>
  <si>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</si>
  <si>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</si>
  <si>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</si>
  <si>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</si>
  <si>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</si>
  <si>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</si>
  <si>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</si>
  <si>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</si>
  <si>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</si>
  <si>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</si>
  <si>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</si>
  <si>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</si>
  <si>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</si>
  <si>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</si>
  <si>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</si>
  <si>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</si>
  <si>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</si>
  <si>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</si>
  <si>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</si>
  <si>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</si>
  <si>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</si>
  <si>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</si>
  <si>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</si>
  <si>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</si>
  <si>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</si>
  <si>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</si>
  <si>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</si>
  <si>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</si>
  <si>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</si>
  <si>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</si>
  <si>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</si>
  <si>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</si>
  <si>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</si>
  <si>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</si>
  <si>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</si>
  <si>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</si>
  <si>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</si>
  <si>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</si>
  <si>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</si>
  <si>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</si>
  <si>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</si>
  <si>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</si>
  <si>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</si>
  <si>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</si>
  <si>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</si>
  <si>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</si>
  <si>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</si>
  <si>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</si>
  <si>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</si>
  <si>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</si>
  <si>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</si>
  <si>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</si>
  <si>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</si>
  <si>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</si>
  <si>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</si>
  <si>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</si>
  <si>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</si>
  <si>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</si>
  <si>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</si>
  <si>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</si>
  <si>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</si>
  <si>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</si>
  <si>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</si>
  <si>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</si>
  <si>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</si>
  <si>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</si>
  <si>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</si>
  <si>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</si>
  <si>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</si>
  <si>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</si>
  <si>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</si>
  <si>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</si>
  <si>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</si>
  <si>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</si>
  <si>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</si>
  <si>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</si>
  <si>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</si>
  <si>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</si>
  <si>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</si>
  <si>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</si>
  <si>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</si>
  <si>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</si>
  <si>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</si>
  <si>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</si>
  <si>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</si>
  <si>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</si>
  <si>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</si>
  <si>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</si>
  <si>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</si>
  <si>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</si>
  <si>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</si>
  <si>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</si>
  <si>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</si>
  <si>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</si>
  <si>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</si>
  <si>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</si>
  <si>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</si>
  <si>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</si>
  <si>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</si>
  <si>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</si>
  <si>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</si>
  <si>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</si>
  <si>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</si>
  <si>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</si>
  <si>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</si>
  <si>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</si>
  <si>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</si>
  <si>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</si>
  <si>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</si>
  <si>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</si>
  <si>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</si>
  <si>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</si>
  <si>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</si>
  <si>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</si>
  <si>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</si>
  <si>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</si>
  <si>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</si>
  <si>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</si>
  <si>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</si>
  <si>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</si>
  <si>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</si>
  <si>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</si>
  <si>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</si>
  <si>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</si>
  <si>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</si>
  <si>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</si>
  <si>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</si>
  <si>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</si>
  <si>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</si>
  <si>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</si>
  <si>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</si>
  <si>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</si>
  <si>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</si>
  <si>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</si>
  <si>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</si>
  <si>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</si>
  <si>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</si>
  <si>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</si>
  <si>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</si>
  <si>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</si>
  <si>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</si>
  <si>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</si>
  <si>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</si>
  <si>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</si>
  <si>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</si>
  <si>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</si>
  <si>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</si>
  <si>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</si>
  <si>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</si>
  <si>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</si>
  <si>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</si>
  <si>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</si>
  <si>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</si>
  <si>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</si>
  <si>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</si>
  <si>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</si>
  <si>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</si>
  <si>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</si>
  <si>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</si>
  <si>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</si>
  <si>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</si>
  <si>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</si>
  <si>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</si>
  <si>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</si>
  <si>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</si>
  <si>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</si>
  <si>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</si>
  <si>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</si>
  <si>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</si>
  <si>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</si>
  <si>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</si>
  <si>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</si>
  <si>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</si>
  <si>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</si>
  <si>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</si>
  <si>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</si>
  <si>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</si>
  <si>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</si>
  <si>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</si>
  <si>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</si>
  <si>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</si>
  <si>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</si>
  <si>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</si>
  <si>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</si>
  <si>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</si>
  <si>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</si>
  <si>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</si>
  <si>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</si>
  <si>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</si>
  <si>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</si>
  <si>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</si>
  <si>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</si>
  <si>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</si>
  <si>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</si>
  <si>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</si>
  <si>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</si>
  <si>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</si>
  <si>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</si>
  <si>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</si>
  <si>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</si>
  <si>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</si>
  <si>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</si>
  <si>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</si>
  <si>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</si>
  <si>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</si>
  <si>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</si>
  <si>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</si>
  <si>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</si>
  <si>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</si>
  <si>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</si>
  <si>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</si>
  <si>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</si>
  <si>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</si>
  <si>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</si>
  <si>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</si>
  <si>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</si>
  <si>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</si>
  <si>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</si>
  <si>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</si>
  <si>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</si>
  <si>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</si>
  <si>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</si>
  <si>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</si>
  <si>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</si>
  <si>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</si>
  <si>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</si>
  <si>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</si>
  <si>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</si>
  <si>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</si>
  <si>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</si>
  <si>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</si>
  <si>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</si>
  <si>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</si>
  <si>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</si>
  <si>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</si>
  <si>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</si>
  <si>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</si>
  <si>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</si>
  <si>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</si>
  <si>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</si>
  <si>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</si>
  <si>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</si>
  <si>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</si>
  <si>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</si>
  <si>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</si>
  <si>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</si>
  <si>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</si>
  <si>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</si>
  <si>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</si>
  <si>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</si>
  <si>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</si>
  <si>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</si>
  <si>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</si>
  <si>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</si>
  <si>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</si>
  <si>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</si>
  <si>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</si>
  <si>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</si>
  <si>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</si>
  <si>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</si>
  <si>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</si>
  <si>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</si>
  <si>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</si>
  <si>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</si>
  <si>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</si>
  <si>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</si>
  <si>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</si>
  <si>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</si>
  <si>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</si>
  <si>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</si>
  <si>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</si>
  <si>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</si>
  <si>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</si>
  <si>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</si>
  <si>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</si>
  <si>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</si>
  <si>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</si>
  <si>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</si>
  <si>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</si>
  <si>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</si>
  <si>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</si>
  <si>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</si>
  <si>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</si>
  <si>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</si>
  <si>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</si>
  <si>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</si>
  <si>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</si>
  <si>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</si>
  <si>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</si>
  <si>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</si>
  <si>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</si>
  <si>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</si>
  <si>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</si>
  <si>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</si>
  <si>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</si>
  <si>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</si>
  <si>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</si>
  <si>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</si>
  <si>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</si>
  <si>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</si>
  <si>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</si>
  <si>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</si>
  <si>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</si>
  <si>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</si>
  <si>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</si>
  <si>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</si>
  <si>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</si>
  <si>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</si>
  <si>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</si>
  <si>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</si>
  <si>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</si>
  <si>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</si>
  <si>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</si>
  <si>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</si>
  <si>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</si>
  <si>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</si>
  <si>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</si>
  <si>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</si>
  <si>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</si>
  <si>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</si>
  <si>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</si>
  <si>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</si>
  <si>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</si>
  <si>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</si>
  <si>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</si>
  <si>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</si>
  <si>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</si>
  <si>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</si>
  <si>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</si>
  <si>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</si>
  <si>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</si>
  <si>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</si>
  <si>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</si>
  <si>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</si>
  <si>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</si>
  <si>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</si>
  <si>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</si>
  <si>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</si>
  <si>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</si>
  <si>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</si>
  <si>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</si>
  <si>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</si>
  <si>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</si>
  <si>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</si>
  <si>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</si>
  <si>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</si>
  <si>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</si>
  <si>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</si>
  <si>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</si>
  <si>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</si>
  <si>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</si>
  <si>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</si>
  <si>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</si>
  <si>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</si>
  <si>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</si>
  <si>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</si>
  <si>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</si>
  <si>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</si>
  <si>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</si>
  <si>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</si>
  <si>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</si>
  <si>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</si>
  <si>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</si>
  <si>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</si>
  <si>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</si>
  <si>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</si>
  <si>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</si>
  <si>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</si>
  <si>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</si>
  <si>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</si>
  <si>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</si>
  <si>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</si>
  <si>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</si>
  <si>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</si>
  <si>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</si>
  <si>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</si>
  <si>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</si>
  <si>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</si>
  <si>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</si>
  <si>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</si>
  <si>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</si>
  <si>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</si>
  <si>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</si>
  <si>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</si>
  <si>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</si>
  <si>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</si>
  <si>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</si>
  <si>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</si>
  <si>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</si>
  <si>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</si>
  <si>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</si>
  <si>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</si>
  <si>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</si>
  <si>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</si>
  <si>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</si>
  <si>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</si>
  <si>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</si>
  <si>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</si>
  <si>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</si>
  <si>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</si>
  <si>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</si>
  <si>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</si>
  <si>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</si>
  <si>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</si>
  <si>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</si>
  <si>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</si>
  <si>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</si>
  <si>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</si>
  <si>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</si>
  <si>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</si>
  <si>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</si>
  <si>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</si>
  <si>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</si>
  <si>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</si>
  <si>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</si>
  <si>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</si>
  <si>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</si>
  <si>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</si>
  <si>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</si>
  <si>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</si>
  <si>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</si>
  <si>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</si>
  <si>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</si>
  <si>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</si>
  <si>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</si>
  <si>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</si>
  <si>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</si>
  <si>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</si>
  <si>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</si>
  <si>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</si>
  <si>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</si>
  <si>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</si>
  <si>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</si>
  <si>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</si>
  <si>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</si>
  <si>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</si>
  <si>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</si>
  <si>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</si>
  <si>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</si>
  <si>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</si>
  <si>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</si>
  <si>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</si>
  <si>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</si>
  <si>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</si>
  <si>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</si>
  <si>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</si>
  <si>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</si>
  <si>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</si>
  <si>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</si>
  <si>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</si>
  <si>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</si>
  <si>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</si>
  <si>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</si>
  <si>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</si>
  <si>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</si>
  <si>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</si>
  <si>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</si>
  <si>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</si>
  <si>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</si>
  <si>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</si>
  <si>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</si>
  <si>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</si>
  <si>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</si>
  <si>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</si>
  <si>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</si>
  <si>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</si>
  <si>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</si>
  <si>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</si>
  <si>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</si>
  <si>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</si>
  <si>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</si>
  <si>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</si>
  <si>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</si>
  <si>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</si>
  <si>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</si>
  <si>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</si>
  <si>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</si>
  <si>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</si>
  <si>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</si>
  <si>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</si>
  <si>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</si>
  <si>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</si>
  <si>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</si>
  <si>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</si>
  <si>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</si>
  <si>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</si>
  <si>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</si>
  <si>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</si>
  <si>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</si>
  <si>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</si>
  <si>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</si>
  <si>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</si>
  <si>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</si>
  <si>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</si>
  <si>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</si>
  <si>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</si>
  <si>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</si>
  <si>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</si>
  <si>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</si>
  <si>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</si>
  <si>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</si>
  <si>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</si>
  <si>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</si>
  <si>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</si>
  <si>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</si>
  <si>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</si>
  <si>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</si>
  <si>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</si>
  <si>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</si>
  <si>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</si>
  <si>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</si>
  <si>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</si>
  <si>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</si>
  <si>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</si>
  <si>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</si>
  <si>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</si>
  <si>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</si>
  <si>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</si>
  <si>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</si>
  <si>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</si>
  <si>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</si>
  <si>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</si>
  <si>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</si>
  <si>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</si>
  <si>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</si>
  <si>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</si>
  <si>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</si>
  <si>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</si>
  <si>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</si>
  <si>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</si>
  <si>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</si>
  <si>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</si>
  <si>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</si>
  <si>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</si>
  <si>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</si>
  <si>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</si>
  <si>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</si>
  <si>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</si>
  <si>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</si>
  <si>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</si>
  <si>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</si>
  <si>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</si>
  <si>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</si>
  <si>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</si>
  <si>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</si>
  <si>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</si>
  <si>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</si>
  <si>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</si>
  <si>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</si>
  <si>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</si>
  <si>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</si>
  <si>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</si>
  <si>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</si>
  <si>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</si>
  <si>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</si>
  <si>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</si>
  <si>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</si>
  <si>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</si>
  <si>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</si>
  <si>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</si>
  <si>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</si>
  <si>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</si>
  <si>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</si>
  <si>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</si>
  <si>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</si>
  <si>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</si>
  <si>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</si>
  <si>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</si>
  <si>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</si>
  <si>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</si>
  <si>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</si>
  <si>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</si>
  <si>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</si>
  <si>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</si>
  <si>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</si>
  <si>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</si>
  <si>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</si>
  <si>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</si>
  <si>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</si>
  <si>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</si>
  <si>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</si>
  <si>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</si>
  <si>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</si>
  <si>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</si>
  <si>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</si>
  <si>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</si>
  <si>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</si>
  <si>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</si>
  <si>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</si>
  <si>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</si>
  <si>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</si>
  <si>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</si>
  <si>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</si>
  <si>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</si>
  <si>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</si>
  <si>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</si>
  <si>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</si>
  <si>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</si>
  <si>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</si>
  <si>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</si>
  <si>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</si>
  <si>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</si>
  <si>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</si>
  <si>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</si>
  <si>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</si>
  <si>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</si>
  <si>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</si>
  <si>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</si>
  <si>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</si>
  <si>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</si>
  <si>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</si>
  <si>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</si>
  <si>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</si>
  <si>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</si>
  <si>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</si>
  <si>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</si>
  <si>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</si>
  <si>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</si>
  <si>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</si>
  <si>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</si>
  <si>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</si>
  <si>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</si>
  <si>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</si>
  <si>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</si>
  <si>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</si>
  <si>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</si>
  <si>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</si>
  <si>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</si>
  <si>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</si>
  <si>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</si>
  <si>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</si>
  <si>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</si>
  <si>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</si>
  <si>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</si>
  <si>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</si>
  <si>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</si>
  <si>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</si>
  <si>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</si>
  <si>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</si>
  <si>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</si>
  <si>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</si>
  <si>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</si>
  <si>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</si>
  <si>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</si>
  <si>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</si>
  <si>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</si>
  <si>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</si>
  <si>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</si>
  <si>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</si>
  <si>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</si>
  <si>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</si>
  <si>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</si>
  <si>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</si>
  <si>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</si>
  <si>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</si>
  <si>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</si>
  <si>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</si>
  <si>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</si>
  <si>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</si>
  <si>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</si>
  <si>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</si>
  <si>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</si>
  <si>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</si>
  <si>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</si>
  <si>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</si>
  <si>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</si>
  <si>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</si>
  <si>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</si>
  <si>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</si>
  <si>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</si>
  <si>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</si>
  <si>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</si>
  <si>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</si>
  <si>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</si>
  <si>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</si>
  <si>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</si>
  <si>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</si>
  <si>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</si>
  <si>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</si>
  <si>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</si>
  <si>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</si>
  <si>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</si>
  <si>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</si>
  <si>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</si>
  <si>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</si>
  <si>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</si>
  <si>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</si>
  <si>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</si>
  <si>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</si>
  <si>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</si>
  <si>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</si>
  <si>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</si>
  <si>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</si>
  <si>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</si>
  <si>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</si>
  <si>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</si>
  <si>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</si>
  <si>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</si>
  <si>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</si>
  <si>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</si>
  <si>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</si>
  <si>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</si>
  <si>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</si>
  <si>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</si>
  <si>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</si>
  <si>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</si>
  <si>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</si>
  <si>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</si>
  <si>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</si>
  <si>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</si>
  <si>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</si>
  <si>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</si>
  <si>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</si>
  <si>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</si>
  <si>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</si>
  <si>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</si>
  <si>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</si>
  <si>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</si>
  <si>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</si>
  <si>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</si>
  <si>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</si>
  <si>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</si>
  <si>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</si>
  <si>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</si>
  <si>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</si>
  <si>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</si>
  <si>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</si>
  <si>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</si>
  <si>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</si>
  <si>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</si>
  <si>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</si>
  <si>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</si>
  <si>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</si>
  <si>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</si>
  <si>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</si>
  <si>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</si>
  <si>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</si>
  <si>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</si>
  <si>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</si>
  <si>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</si>
  <si>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</si>
  <si>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</si>
  <si>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</si>
  <si>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</si>
  <si>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</si>
  <si>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</si>
  <si>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</si>
  <si>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</si>
  <si>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</si>
  <si>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</si>
  <si>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</si>
  <si>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</si>
  <si>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</si>
  <si>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</si>
  <si>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</si>
  <si>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</si>
  <si>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</si>
  <si>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</si>
  <si>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</si>
  <si>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</si>
  <si>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</si>
  <si>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</si>
  <si>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</si>
  <si>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</si>
  <si>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</si>
  <si>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</si>
  <si>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</si>
  <si>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</si>
  <si>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</si>
  <si>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</si>
  <si>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</si>
  <si>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</si>
  <si>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</si>
  <si>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</si>
  <si>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</si>
  <si>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</si>
  <si>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</si>
  <si>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</si>
  <si>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</si>
  <si>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</si>
  <si>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</si>
  <si>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</si>
  <si>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</si>
  <si>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</si>
  <si>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</si>
  <si>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</si>
  <si>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</si>
  <si>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</si>
  <si>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</si>
  <si>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</si>
  <si>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</si>
  <si>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</si>
  <si>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</si>
  <si>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</si>
  <si>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</si>
  <si>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</si>
  <si>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</si>
  <si>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</si>
  <si>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</si>
  <si>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</si>
  <si>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</si>
  <si>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</si>
  <si>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</si>
  <si>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</si>
  <si>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</si>
  <si>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</si>
  <si>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</si>
  <si>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</si>
  <si>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</si>
  <si>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</si>
  <si>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</si>
  <si>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</si>
  <si>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</si>
  <si>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</si>
  <si>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</si>
  <si>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</si>
  <si>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</si>
  <si>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</si>
  <si>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</si>
  <si>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</si>
  <si>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</si>
  <si>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</si>
  <si>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</si>
  <si>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</si>
  <si>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</si>
  <si>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</si>
  <si>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</si>
  <si>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</si>
  <si>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</si>
  <si>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</si>
  <si>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</si>
  <si>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</si>
  <si>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</si>
  <si>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</si>
  <si>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</si>
  <si>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</si>
  <si>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</si>
  <si>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</si>
  <si>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</si>
  <si>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</si>
  <si>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</si>
  <si>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</si>
  <si>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</si>
  <si>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</si>
  <si>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</si>
  <si>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</si>
  <si>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</si>
  <si>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</si>
  <si>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</si>
  <si>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</si>
  <si>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</si>
  <si>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</si>
  <si>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</si>
  <si>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</si>
  <si>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</si>
  <si>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</si>
  <si>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</si>
  <si>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</si>
  <si>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</si>
  <si>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</si>
  <si>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</si>
  <si>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</si>
  <si>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</si>
  <si>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</si>
  <si>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</si>
  <si>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</si>
  <si>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</si>
  <si>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</si>
  <si>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</si>
  <si>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</si>
  <si>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</si>
  <si>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</si>
  <si>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</si>
  <si>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</si>
  <si>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</si>
  <si>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</si>
  <si>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</si>
  <si>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</si>
  <si>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</si>
  <si>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</si>
  <si>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</si>
  <si>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</si>
  <si>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</si>
  <si>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</si>
  <si>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</si>
  <si>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</si>
  <si>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</si>
  <si>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</si>
  <si>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</si>
  <si>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</si>
  <si>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</si>
  <si>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</si>
  <si>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</si>
  <si>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</si>
  <si>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</si>
  <si>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</si>
  <si>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</si>
  <si>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</si>
  <si>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</si>
  <si>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</si>
  <si>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</si>
  <si>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</si>
  <si>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</si>
  <si>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</si>
  <si>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</si>
  <si>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</si>
  <si>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</si>
  <si>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</si>
  <si>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</si>
  <si>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</si>
  <si>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</si>
  <si>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</si>
  <si>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</si>
  <si>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</si>
  <si>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</si>
  <si>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</si>
  <si>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</si>
  <si>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</si>
  <si>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</si>
  <si>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</si>
  <si>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</si>
  <si>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</si>
  <si>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</si>
  <si>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</si>
  <si>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</si>
  <si>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</si>
  <si>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</si>
  <si>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</si>
  <si>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</si>
  <si>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</si>
  <si>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</si>
  <si>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</si>
  <si>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</si>
  <si>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</si>
  <si>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</si>
  <si>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</si>
  <si>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</si>
  <si>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</si>
  <si>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</si>
  <si>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</si>
  <si>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</si>
  <si>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</si>
  <si>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</si>
  <si>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</si>
  <si>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</si>
  <si>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</si>
  <si>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</si>
  <si>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</si>
  <si>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</si>
  <si>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</si>
  <si>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</si>
  <si>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</si>
  <si>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</si>
  <si>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</si>
  <si>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</si>
  <si>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</si>
  <si>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</si>
  <si>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</si>
  <si>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</si>
  <si>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</si>
  <si>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</si>
  <si>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</si>
  <si>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</si>
  <si>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</si>
  <si>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</si>
  <si>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</si>
  <si>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</si>
  <si>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</si>
  <si>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</si>
  <si>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</si>
  <si>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</si>
  <si>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</si>
  <si>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</si>
  <si>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</si>
  <si>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</si>
  <si>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</si>
  <si>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</si>
  <si>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</si>
  <si>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</si>
  <si>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</si>
  <si>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</si>
  <si>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</si>
  <si>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</si>
  <si>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</si>
  <si>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</si>
  <si>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</si>
  <si>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</si>
  <si>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</si>
  <si>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</si>
  <si>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</si>
  <si>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</si>
  <si>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</si>
  <si>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</si>
  <si>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</si>
  <si>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</si>
  <si>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</si>
  <si>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</si>
  <si>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</si>
  <si>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</si>
  <si>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</si>
  <si>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</si>
  <si>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</si>
  <si>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</si>
  <si>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</si>
  <si>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</si>
  <si>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</si>
  <si>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</si>
  <si>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</si>
  <si>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</si>
  <si>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</si>
  <si>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</si>
  <si>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</si>
  <si>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</si>
  <si>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</si>
  <si>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</si>
  <si>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</si>
  <si>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</si>
  <si>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</si>
  <si>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</si>
  <si>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</si>
  <si>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</si>
  <si>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</si>
  <si>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</si>
  <si>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</si>
  <si>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</si>
  <si>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</si>
  <si>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</si>
  <si>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</si>
  <si>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</si>
  <si>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</si>
  <si>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</si>
  <si>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</si>
  <si>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</si>
  <si>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</si>
  <si>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</si>
  <si>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</si>
  <si>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</si>
  <si>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</si>
  <si>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</si>
  <si>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</si>
  <si>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</si>
  <si>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</si>
  <si>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</si>
  <si>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</si>
  <si>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</si>
  <si>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</si>
  <si>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</si>
  <si>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</si>
  <si>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</si>
  <si>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</si>
  <si>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</si>
  <si>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</si>
  <si>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</si>
  <si>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</si>
  <si>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</si>
  <si>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</si>
  <si>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</si>
  <si>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</si>
  <si>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</si>
  <si>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</si>
  <si>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</si>
  <si>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</si>
  <si>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</si>
  <si>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</si>
  <si>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</si>
  <si>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</si>
  <si>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</si>
  <si>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</si>
  <si>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</si>
  <si>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</si>
  <si>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</si>
  <si>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</si>
  <si>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</si>
  <si>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</si>
  <si>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</si>
  <si>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</si>
  <si>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</si>
  <si>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</si>
  <si>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</si>
  <si>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</si>
  <si>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</si>
  <si>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</si>
  <si>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</si>
  <si>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</si>
  <si>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</si>
  <si>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</si>
  <si>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</si>
  <si>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</si>
  <si>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</si>
  <si>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</si>
  <si>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</si>
  <si>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</si>
  <si>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</si>
  <si>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</si>
  <si>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</si>
  <si>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</si>
  <si>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</si>
  <si>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</si>
  <si>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</si>
  <si>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</si>
  <si>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</si>
  <si>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</si>
  <si>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</si>
  <si>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</si>
  <si>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</si>
  <si>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</si>
  <si>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</si>
  <si>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</si>
  <si>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</si>
  <si>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</si>
  <si>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</si>
  <si>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</si>
  <si>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</si>
  <si>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</si>
  <si>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</si>
  <si>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</si>
  <si>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</si>
  <si>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</si>
  <si>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</si>
  <si>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</si>
  <si>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</si>
  <si>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</si>
  <si>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</si>
  <si>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</si>
  <si>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</si>
  <si>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</si>
  <si>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</si>
  <si>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</si>
  <si>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</si>
  <si>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</si>
  <si>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</si>
  <si>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</si>
  <si>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</si>
  <si>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</si>
  <si>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</si>
  <si>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</si>
  <si>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</si>
  <si>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</si>
  <si>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</si>
  <si>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</si>
  <si>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</si>
  <si>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</si>
  <si>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</si>
  <si>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</si>
  <si>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</si>
  <si>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</si>
  <si>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</si>
  <si>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</si>
  <si>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</si>
  <si>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</si>
  <si>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</si>
  <si>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</si>
  <si>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</si>
  <si>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</si>
  <si>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</si>
  <si>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</si>
  <si>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</si>
  <si>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</si>
  <si>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</si>
  <si>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</si>
  <si>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</si>
  <si>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</si>
  <si>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</si>
  <si>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</si>
  <si>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</si>
  <si>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</si>
  <si>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</si>
  <si>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</si>
  <si>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</si>
  <si>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</si>
  <si>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</si>
  <si>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</si>
  <si>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</si>
  <si>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</si>
  <si>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</si>
  <si>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</si>
  <si>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</si>
  <si>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</si>
  <si>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</si>
  <si>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</si>
  <si>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</si>
  <si>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</si>
  <si>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</si>
  <si>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</si>
  <si>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</si>
  <si>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</si>
  <si>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</si>
  <si>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</si>
  <si>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</si>
  <si>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</si>
  <si>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</si>
  <si>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</si>
  <si>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</si>
  <si>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</si>
  <si>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</si>
  <si>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</si>
  <si>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</si>
  <si>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</si>
  <si>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</si>
  <si>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</si>
  <si>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</si>
  <si>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</si>
  <si>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</si>
  <si>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</si>
  <si>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</si>
  <si>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</si>
  <si>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</si>
  <si>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</si>
  <si>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</si>
  <si>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</si>
  <si>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</si>
  <si>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</si>
  <si>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</si>
  <si>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</si>
  <si>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</si>
  <si>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</si>
  <si>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</si>
  <si>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</si>
  <si>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</si>
  <si>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</si>
  <si>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</si>
  <si>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</si>
  <si>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</si>
  <si>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</si>
  <si>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</si>
  <si>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</si>
  <si>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</si>
  <si>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</si>
  <si>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</si>
  <si>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</si>
  <si>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</si>
  <si>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</si>
  <si>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</si>
  <si>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</si>
  <si>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</si>
  <si>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</si>
  <si>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</si>
  <si>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</si>
  <si>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</si>
  <si>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</si>
  <si>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</si>
  <si>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</si>
  <si>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</si>
  <si>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</si>
  <si>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</si>
  <si>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</si>
  <si>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</si>
  <si>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</si>
  <si>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</si>
  <si>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</si>
  <si>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</si>
  <si>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</si>
  <si>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</si>
  <si>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</si>
  <si>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</si>
  <si>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</si>
  <si>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</si>
  <si>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</si>
  <si>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</si>
  <si>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</si>
  <si>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</si>
  <si>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</si>
  <si>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</si>
  <si>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</si>
  <si>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</si>
  <si>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</si>
  <si>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</si>
  <si>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</si>
  <si>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</si>
  <si>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</si>
  <si>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</si>
  <si>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</si>
  <si>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</si>
  <si>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</si>
  <si>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</si>
  <si>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</si>
  <si>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</si>
  <si>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</si>
  <si>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</si>
  <si>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</si>
  <si>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</si>
  <si>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</si>
  <si>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</si>
  <si>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</si>
  <si>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</si>
  <si>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</si>
  <si>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</si>
  <si>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</si>
  <si>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</si>
  <si>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</si>
  <si>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</si>
  <si>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</si>
  <si>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</si>
  <si>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</si>
  <si>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</si>
  <si>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</si>
  <si>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</si>
  <si>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</si>
  <si>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</si>
  <si>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</si>
  <si>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</si>
  <si>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</si>
  <si>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</si>
  <si>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</si>
  <si>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</si>
  <si>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</si>
  <si>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</si>
  <si>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</si>
  <si>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</si>
  <si>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</si>
  <si>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</si>
  <si>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</si>
  <si>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</si>
  <si>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</si>
  <si>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</si>
  <si>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</si>
  <si>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</si>
  <si>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</si>
  <si>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</si>
  <si>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</si>
  <si>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</si>
  <si>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</si>
  <si>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</si>
  <si>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</si>
  <si>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</si>
  <si>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</si>
  <si>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</si>
  <si>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</si>
  <si>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</si>
  <si>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</si>
  <si>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</si>
  <si>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</si>
  <si>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</si>
  <si>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</si>
  <si>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</si>
  <si>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</si>
  <si>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</si>
  <si>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</si>
  <si>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</si>
  <si>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</si>
  <si>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</si>
  <si>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</si>
  <si>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</si>
  <si>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</si>
  <si>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</si>
  <si>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</si>
  <si>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</si>
  <si>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</si>
  <si>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</si>
  <si>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</si>
  <si>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</si>
  <si>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</si>
  <si>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</si>
  <si>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</si>
  <si>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</si>
  <si>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</si>
  <si>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</si>
  <si>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</si>
  <si>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</si>
  <si>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</si>
  <si>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</si>
  <si>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</si>
  <si>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</si>
  <si>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</si>
  <si>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</si>
  <si>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</si>
  <si>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</si>
  <si>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</si>
  <si>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</si>
  <si>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</si>
  <si>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</si>
  <si>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</si>
  <si>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</si>
  <si>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</si>
  <si>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</si>
  <si>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</si>
  <si>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</si>
  <si>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</si>
  <si>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</si>
  <si>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</si>
  <si>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</si>
  <si>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</si>
  <si>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</si>
  <si>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</si>
  <si>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</si>
  <si>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</si>
  <si>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</si>
  <si>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</si>
  <si>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</si>
  <si>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</si>
  <si>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</si>
  <si>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</si>
  <si>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</si>
  <si>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</si>
  <si>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</si>
  <si>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</si>
  <si>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</si>
  <si>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</si>
  <si>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</si>
  <si>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</si>
  <si>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</si>
  <si>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</si>
  <si>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</si>
  <si>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</si>
  <si>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</si>
  <si>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</si>
  <si>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</si>
  <si>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</si>
  <si>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</si>
  <si>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</si>
  <si>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</si>
  <si>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</si>
  <si>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</si>
  <si>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</si>
  <si>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</si>
  <si>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</si>
  <si>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</si>
  <si>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</si>
  <si>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</si>
  <si>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</si>
  <si>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</si>
  <si>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</si>
  <si>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</si>
  <si>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</si>
  <si>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</si>
  <si>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</si>
  <si>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</si>
  <si>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</si>
  <si>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</si>
  <si>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</si>
  <si>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</si>
  <si>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</si>
  <si>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</si>
  <si>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</si>
  <si>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</si>
  <si>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</si>
  <si>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</si>
  <si>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</si>
  <si>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</si>
  <si>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</si>
  <si>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</si>
  <si>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</si>
  <si>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</si>
  <si>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</si>
  <si>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</si>
  <si>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</si>
  <si>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</si>
  <si>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</si>
  <si>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</si>
  <si>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</si>
  <si>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</si>
  <si>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</si>
  <si>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</si>
  <si>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</si>
  <si>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</si>
  <si>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</si>
  <si>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</si>
  <si>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</si>
  <si>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</si>
  <si>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</si>
  <si>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</si>
  <si>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</si>
  <si>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</si>
  <si>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</si>
  <si>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</si>
  <si>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</si>
  <si>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</si>
  <si>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</si>
  <si>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</si>
  <si>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</si>
  <si>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</si>
  <si>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</si>
  <si>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</si>
  <si>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</si>
  <si>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</si>
  <si>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</si>
  <si>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</si>
  <si>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</si>
  <si>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</si>
  <si>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</si>
  <si>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</si>
  <si>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</si>
  <si>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</si>
  <si>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</si>
  <si>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</si>
  <si>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</si>
  <si>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</si>
  <si>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</si>
  <si>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</si>
  <si>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</si>
  <si>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</si>
  <si>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</si>
  <si>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</si>
  <si>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</si>
  <si>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</si>
  <si>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</si>
  <si>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</si>
  <si>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</si>
  <si>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</si>
  <si>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</si>
  <si>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</si>
  <si>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</si>
  <si>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</si>
  <si>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</si>
  <si>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</si>
  <si>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</si>
  <si>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</si>
  <si>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</si>
  <si>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</si>
  <si>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</si>
  <si>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</si>
  <si>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</si>
  <si>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</si>
  <si>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</si>
  <si>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</si>
  <si>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</si>
  <si>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</si>
  <si>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</si>
  <si>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</si>
  <si>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</si>
  <si>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</si>
  <si>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</si>
  <si>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</si>
  <si>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</si>
  <si>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</si>
  <si>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</si>
  <si>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</si>
  <si>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</si>
  <si>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</si>
  <si>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</si>
  <si>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</si>
  <si>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</si>
  <si>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</si>
  <si>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</si>
  <si>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</si>
  <si>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</si>
  <si>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</si>
  <si>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</si>
  <si>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</si>
  <si>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</si>
  <si>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</si>
  <si>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</si>
  <si>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</si>
  <si>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</si>
  <si>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</si>
  <si>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</si>
  <si>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</si>
  <si>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</si>
  <si>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</si>
  <si>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</si>
  <si>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</si>
  <si>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</si>
  <si>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</si>
  <si>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</si>
  <si>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</si>
  <si>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</si>
  <si>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</si>
  <si>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</si>
  <si>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</si>
  <si>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</si>
  <si>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</si>
  <si>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</si>
  <si>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</si>
  <si>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</si>
  <si>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</si>
  <si>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</si>
  <si>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</si>
  <si>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</si>
  <si>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</si>
  <si>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</si>
  <si>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</si>
  <si>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</si>
  <si>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</si>
  <si>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</si>
  <si>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</si>
  <si>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</si>
  <si>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</si>
  <si>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</si>
  <si>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</si>
  <si>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</si>
  <si>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</si>
  <si>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</si>
  <si>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</si>
  <si>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</si>
  <si>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</si>
  <si>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</si>
  <si>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</si>
  <si>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</si>
  <si>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</si>
  <si>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</si>
  <si>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</si>
  <si>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</si>
  <si>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</si>
  <si>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</si>
  <si>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</si>
  <si>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</si>
  <si>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</si>
  <si>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</si>
  <si>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</si>
  <si>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</si>
  <si>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</si>
  <si>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</si>
  <si>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</si>
  <si>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</si>
  <si>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</si>
  <si>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</si>
  <si>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</si>
  <si>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</si>
  <si>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</si>
  <si>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</si>
  <si>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</si>
  <si>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</si>
  <si>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</si>
  <si>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</si>
  <si>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</si>
  <si>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</si>
  <si>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</si>
  <si>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</si>
  <si>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</si>
  <si>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</si>
  <si>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</si>
  <si>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</si>
  <si>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</si>
  <si>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</si>
  <si>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</si>
  <si>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</si>
  <si>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</si>
  <si>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</si>
  <si>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</si>
  <si>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</si>
  <si>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</si>
  <si>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</si>
  <si>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</si>
  <si>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</si>
  <si>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</si>
  <si>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</si>
  <si>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</si>
  <si>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</si>
  <si>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</si>
  <si>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</si>
  <si>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</si>
  <si>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</si>
  <si>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</si>
  <si>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</si>
  <si>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</si>
  <si>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</si>
  <si>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</si>
  <si>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</si>
  <si>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</si>
  <si>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</si>
  <si>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</si>
  <si>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</si>
  <si>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</si>
  <si>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</si>
  <si>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</si>
  <si>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</si>
  <si>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</si>
  <si>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</si>
  <si>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</si>
  <si>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</si>
  <si>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</si>
  <si>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</si>
  <si>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</si>
  <si>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</si>
  <si>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</si>
  <si>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</si>
  <si>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</si>
  <si>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</si>
  <si>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</si>
  <si>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</si>
  <si>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</si>
  <si>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</si>
  <si>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</si>
  <si>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</si>
  <si>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</si>
  <si>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</si>
  <si>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</si>
  <si>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</si>
  <si>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</si>
  <si>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</si>
  <si>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</si>
  <si>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</si>
  <si>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</si>
  <si>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</si>
  <si>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</si>
  <si>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</si>
  <si>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</si>
  <si>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</si>
  <si>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</si>
  <si>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</si>
  <si>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</si>
  <si>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</si>
  <si>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</si>
  <si>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</si>
  <si>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</si>
  <si>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</si>
  <si>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</si>
  <si>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</si>
  <si>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</si>
  <si>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</si>
  <si>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</si>
  <si>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</si>
  <si>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</si>
  <si>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</si>
  <si>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</si>
  <si>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</si>
  <si>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</si>
  <si>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</si>
  <si>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</si>
  <si>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</si>
  <si>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</si>
  <si>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</si>
  <si>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</si>
  <si>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</si>
  <si>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</si>
  <si>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</si>
  <si>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</si>
  <si>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</si>
  <si>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</si>
  <si>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</si>
  <si>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</si>
  <si>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</si>
  <si>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</si>
  <si>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</si>
  <si>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</si>
  <si>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</si>
  <si>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</si>
  <si>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</si>
  <si>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</si>
  <si>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</si>
  <si>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</si>
  <si>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</si>
  <si>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</si>
  <si>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</si>
  <si>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</si>
  <si>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</si>
  <si>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</si>
  <si>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</si>
  <si>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</si>
  <si>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</si>
  <si>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</si>
  <si>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</si>
  <si>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</si>
  <si>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</si>
  <si>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</si>
  <si>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</si>
  <si>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</si>
  <si>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</si>
  <si>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</si>
  <si>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</si>
  <si>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</si>
  <si>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</si>
  <si>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</si>
  <si>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</si>
  <si>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</si>
  <si>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</si>
  <si>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</si>
  <si>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</si>
  <si>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</si>
  <si>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</si>
  <si>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</si>
  <si>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</si>
  <si>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</si>
  <si>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</si>
  <si>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</si>
  <si>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</si>
  <si>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</si>
  <si>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</si>
  <si>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</si>
  <si>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</si>
  <si>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</si>
  <si>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</si>
  <si>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</si>
  <si>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</si>
  <si>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</si>
  <si>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</si>
  <si>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</si>
  <si>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</si>
  <si>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</si>
  <si>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</si>
  <si>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</si>
  <si>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</si>
  <si>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</si>
  <si>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</si>
  <si>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</si>
  <si>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</si>
  <si>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</si>
  <si>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</si>
  <si>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</si>
  <si>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</si>
  <si>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</si>
  <si>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</si>
  <si>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</si>
  <si>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</si>
  <si>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</si>
  <si>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</si>
  <si>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</si>
  <si>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</si>
  <si>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</si>
  <si>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</si>
  <si>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</si>
  <si>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</si>
  <si>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</si>
  <si>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</si>
  <si>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</si>
  <si>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</si>
  <si>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</si>
  <si>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</si>
  <si>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</si>
  <si>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</si>
  <si>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</si>
  <si>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</si>
  <si>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</si>
  <si>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</si>
  <si>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</si>
  <si>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</si>
  <si>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</si>
  <si>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</si>
  <si>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</si>
  <si>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</si>
  <si>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</si>
  <si>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</si>
  <si>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</si>
  <si>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</si>
  <si>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</si>
  <si>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</si>
  <si>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</si>
  <si>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</si>
  <si>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</si>
  <si>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</si>
  <si>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</si>
  <si>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</si>
  <si>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</si>
  <si>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</si>
  <si>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</si>
  <si>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</si>
  <si>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</si>
  <si>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</si>
  <si>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</si>
  <si>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</si>
  <si>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</si>
  <si>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</si>
  <si>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</si>
  <si>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</si>
  <si>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</si>
  <si>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</si>
  <si>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</si>
  <si>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</si>
  <si>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</si>
  <si>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</si>
  <si>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</si>
  <si>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</si>
  <si>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</si>
  <si>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</si>
  <si>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</si>
  <si>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</si>
  <si>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</si>
  <si>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</si>
  <si>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</si>
  <si>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</si>
  <si>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</si>
  <si>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</si>
  <si>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</si>
  <si>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</si>
  <si>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</si>
  <si>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</si>
  <si>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</si>
  <si>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</si>
  <si>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</si>
  <si>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</si>
  <si>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</si>
  <si>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</si>
  <si>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</si>
  <si>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</si>
  <si>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</si>
  <si>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</si>
  <si>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</si>
  <si>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</si>
  <si>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</si>
  <si>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</si>
  <si>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</si>
  <si>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</si>
  <si>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</si>
  <si>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</si>
  <si>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</si>
  <si>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</si>
  <si>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</si>
  <si>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</si>
  <si>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</si>
  <si>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</si>
  <si>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</si>
  <si>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</si>
  <si>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</si>
  <si>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</si>
  <si>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</si>
  <si>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</si>
  <si>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</si>
  <si>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</si>
  <si>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</si>
  <si>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</si>
  <si>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</si>
  <si>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</si>
  <si>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</si>
  <si>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</si>
  <si>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</si>
  <si>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</si>
  <si>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</si>
  <si>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</si>
  <si>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</si>
  <si>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</si>
  <si>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</si>
  <si>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</si>
  <si>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</si>
  <si>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</si>
  <si>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</si>
  <si>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</si>
  <si>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</si>
  <si>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</si>
  <si>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</si>
  <si>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</si>
  <si>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</si>
  <si>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</si>
  <si>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</si>
  <si>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</si>
  <si>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</si>
  <si>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</si>
  <si>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</si>
  <si>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</si>
  <si>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</si>
  <si>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</si>
  <si>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</si>
  <si>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</si>
  <si>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</si>
  <si>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</si>
  <si>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</si>
  <si>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</si>
  <si>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</si>
  <si>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</si>
  <si>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</si>
  <si>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</si>
  <si>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</si>
  <si>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</si>
  <si>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</si>
  <si>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</si>
  <si>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</si>
  <si>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</si>
  <si>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</si>
  <si>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</si>
  <si>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</si>
  <si>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</si>
  <si>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</si>
  <si>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</si>
  <si>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</si>
  <si>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</si>
  <si>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</si>
  <si>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</si>
  <si>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</si>
  <si>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</si>
  <si>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</si>
  <si>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</si>
  <si>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</si>
  <si>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</si>
  <si>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</si>
  <si>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</si>
  <si>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</si>
  <si>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</si>
  <si>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</si>
  <si>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</si>
  <si>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</si>
  <si>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</si>
  <si>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</si>
  <si>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</si>
  <si>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</si>
  <si>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</si>
  <si>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</si>
  <si>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</si>
  <si>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</si>
  <si>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</si>
  <si>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</si>
  <si>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</si>
  <si>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</si>
  <si>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</si>
  <si>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</si>
  <si>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</si>
  <si>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</si>
  <si>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</si>
  <si>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</si>
  <si>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</si>
  <si>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</si>
  <si>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</si>
  <si>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</si>
  <si>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</si>
  <si>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</si>
  <si>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</si>
  <si>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</si>
  <si>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</si>
  <si>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</si>
  <si>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</si>
  <si>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</si>
  <si>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</si>
  <si>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</si>
  <si>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</si>
  <si>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</si>
  <si>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</si>
  <si>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</si>
  <si>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</si>
  <si>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</si>
  <si>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</si>
  <si>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</si>
  <si>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</si>
  <si>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</si>
  <si>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</si>
  <si>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</si>
  <si>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</si>
  <si>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</si>
  <si>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</si>
  <si>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</si>
  <si>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</si>
  <si>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</si>
  <si>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</si>
  <si>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</si>
  <si>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</si>
  <si>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</si>
  <si>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</si>
  <si>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</si>
  <si>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</si>
  <si>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</si>
  <si>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</si>
  <si>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</si>
  <si>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</si>
  <si>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</si>
  <si>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</si>
  <si>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</si>
  <si>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</si>
  <si>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</si>
  <si>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</si>
  <si>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</si>
  <si>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</si>
  <si>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</si>
  <si>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</si>
  <si>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</si>
  <si>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</si>
  <si>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</si>
  <si>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</si>
  <si>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</si>
  <si>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</si>
  <si>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</si>
  <si>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</si>
  <si>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</si>
  <si>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</si>
  <si>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</si>
  <si>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</si>
  <si>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</si>
  <si>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</si>
  <si>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</si>
  <si>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</si>
  <si>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</si>
  <si>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</si>
  <si>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</si>
  <si>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</si>
  <si>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</si>
  <si>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</si>
  <si>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</si>
  <si>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</si>
  <si>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</si>
  <si>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</si>
  <si>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</si>
  <si>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</si>
  <si>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</si>
  <si>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</si>
  <si>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</si>
  <si>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</si>
  <si>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</si>
  <si>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</si>
  <si>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</si>
  <si>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</si>
  <si>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</si>
  <si>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</si>
  <si>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</si>
  <si>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</si>
  <si>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</si>
  <si>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</si>
  <si>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</si>
  <si>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</si>
  <si>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</si>
  <si>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</si>
  <si>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</si>
  <si>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</si>
  <si>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</si>
  <si>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</si>
  <si>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</si>
  <si>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</si>
  <si>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</si>
  <si>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</si>
  <si>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</si>
  <si>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</si>
  <si>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</si>
  <si>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</si>
  <si>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</si>
  <si>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</si>
  <si>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</si>
  <si>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</si>
  <si>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</si>
  <si>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</si>
  <si>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</si>
  <si>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</si>
  <si>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</si>
  <si>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</si>
  <si>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</si>
  <si>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</si>
  <si>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</si>
  <si>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</si>
  <si>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</si>
  <si>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</si>
  <si>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</si>
  <si>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</si>
  <si>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</si>
  <si>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</si>
  <si>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</si>
  <si>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</si>
  <si>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</si>
  <si>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</si>
  <si>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</si>
  <si>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</si>
  <si>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</si>
  <si>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</si>
  <si>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</si>
  <si>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</si>
  <si>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</si>
  <si>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</si>
  <si>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</si>
  <si>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</si>
  <si>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</si>
  <si>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</si>
  <si>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</si>
  <si>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</si>
  <si>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</si>
  <si>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</si>
  <si>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</si>
  <si>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</si>
  <si>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</si>
  <si>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</si>
  <si>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</si>
  <si>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</si>
  <si>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</si>
  <si>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</si>
  <si>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</si>
  <si>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</si>
  <si>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</si>
  <si>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</si>
  <si>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</si>
  <si>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</si>
  <si>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</si>
  <si>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</si>
  <si>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</si>
  <si>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</si>
  <si>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</si>
  <si>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</si>
  <si>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</si>
  <si>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</si>
  <si>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</si>
  <si>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</si>
  <si>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</si>
  <si>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</si>
  <si>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</si>
  <si>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</si>
  <si>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</si>
  <si>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</si>
  <si>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</si>
  <si>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</si>
  <si>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</si>
  <si>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</si>
  <si>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</si>
  <si>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</si>
  <si>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</si>
  <si>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</si>
  <si>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</si>
  <si>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</si>
  <si>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</si>
  <si>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</si>
  <si>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</si>
  <si>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</si>
  <si>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</si>
  <si>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</si>
  <si>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</si>
  <si>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</si>
  <si>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</si>
  <si>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</si>
  <si>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</si>
  <si>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</si>
  <si>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</si>
  <si>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</si>
  <si>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</si>
  <si>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</si>
  <si>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</si>
  <si>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</si>
  <si>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</si>
  <si>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</si>
  <si>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</si>
  <si>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</si>
  <si>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</si>
  <si>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</si>
  <si>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</si>
  <si>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</si>
  <si>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</si>
  <si>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</si>
  <si>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</si>
  <si>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</si>
  <si>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</si>
  <si>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</si>
  <si>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</si>
  <si>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</si>
  <si>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</si>
  <si>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</si>
  <si>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</si>
  <si>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</si>
  <si>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</si>
  <si>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</si>
  <si>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</si>
  <si>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</si>
  <si>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</si>
  <si>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</si>
  <si>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</si>
  <si>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</si>
  <si>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</si>
  <si>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</si>
  <si>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</si>
  <si>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</si>
  <si>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</si>
  <si>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</si>
  <si>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</si>
  <si>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</si>
  <si>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</si>
  <si>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</si>
  <si>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</si>
  <si>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</si>
  <si>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</si>
  <si>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</si>
  <si>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</si>
  <si>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</si>
  <si>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</si>
  <si>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</si>
  <si>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</si>
  <si>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</si>
  <si>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</si>
  <si>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</si>
  <si>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</si>
  <si>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</si>
  <si>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</si>
  <si>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</si>
  <si>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</si>
  <si>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</si>
  <si>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</si>
  <si>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</si>
  <si>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</si>
  <si>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</si>
  <si>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</si>
  <si>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</si>
  <si>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</si>
  <si>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</si>
  <si>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</si>
  <si>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</si>
  <si>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</si>
  <si>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</si>
  <si>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</si>
  <si>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</si>
  <si>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</si>
  <si>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</si>
  <si>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</si>
  <si>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</si>
  <si>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</si>
  <si>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</si>
  <si>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</si>
  <si>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</si>
  <si>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</si>
  <si>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</si>
  <si>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</si>
  <si>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</si>
  <si>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</si>
  <si>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</si>
  <si>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</si>
  <si>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</si>
  <si>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</si>
  <si>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</si>
  <si>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</si>
  <si>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</si>
  <si>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</si>
  <si>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</si>
  <si>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</si>
  <si>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</si>
  <si>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</si>
  <si>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</si>
  <si>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</si>
  <si>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</si>
  <si>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</si>
  <si>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</si>
  <si>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</si>
  <si>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</si>
  <si>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</si>
  <si>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</si>
  <si>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</si>
  <si>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</si>
  <si>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</si>
  <si>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</si>
  <si>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</si>
  <si>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</si>
  <si>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</si>
  <si>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</si>
  <si>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</si>
  <si>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</si>
  <si>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</si>
  <si>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</si>
  <si>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</si>
  <si>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</si>
  <si>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</si>
  <si>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</si>
  <si>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</si>
  <si>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</si>
  <si>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</si>
  <si>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</si>
  <si>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</si>
  <si>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</si>
  <si>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</si>
  <si>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</si>
  <si>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</si>
  <si>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</si>
  <si>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</si>
  <si>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</si>
  <si>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</si>
  <si>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</si>
  <si>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</si>
  <si>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</si>
  <si>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</si>
  <si>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</si>
  <si>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</si>
  <si>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</si>
  <si>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</si>
  <si>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</si>
  <si>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</si>
  <si>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</si>
  <si>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</si>
  <si>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</si>
  <si>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</si>
  <si>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</si>
  <si>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</si>
  <si>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</si>
  <si>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</si>
  <si>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</si>
  <si>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</si>
  <si>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</si>
  <si>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</si>
  <si>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</si>
  <si>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</si>
  <si>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</si>
  <si>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</si>
  <si>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</si>
  <si>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</si>
  <si>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</si>
  <si>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</si>
  <si>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</si>
  <si>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</si>
  <si>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</si>
  <si>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</si>
  <si>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</si>
  <si>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</si>
  <si>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</si>
  <si>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</si>
  <si>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</si>
  <si>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</si>
  <si>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</si>
  <si>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</si>
  <si>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</si>
  <si>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</si>
  <si>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</si>
  <si>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</si>
  <si>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</si>
  <si>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</si>
  <si>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</si>
  <si>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</si>
  <si>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</si>
  <si>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</si>
  <si>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</si>
  <si>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</si>
  <si>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</si>
  <si>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</si>
  <si>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</si>
  <si>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</si>
  <si>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</si>
  <si>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</si>
  <si>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</si>
  <si>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</si>
  <si>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</si>
  <si>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</si>
  <si>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</si>
  <si>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</si>
  <si>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</si>
  <si>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</si>
  <si>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</si>
  <si>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</si>
  <si>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</si>
  <si>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</si>
  <si>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</si>
  <si>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</si>
  <si>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</si>
  <si>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</si>
  <si>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</si>
  <si>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</si>
  <si>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</si>
  <si>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</si>
  <si>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</si>
  <si>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</si>
  <si>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</si>
  <si>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</si>
  <si>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</si>
  <si>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</si>
  <si>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</si>
  <si>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</si>
  <si>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</si>
  <si>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</si>
  <si>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</si>
  <si>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</si>
  <si>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</si>
  <si>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</si>
  <si>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</si>
  <si>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</si>
  <si>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</si>
  <si>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</si>
  <si>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</si>
  <si>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</si>
  <si>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</si>
  <si>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</si>
  <si>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</si>
  <si>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</si>
  <si>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</si>
  <si>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</si>
  <si>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</si>
  <si>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</si>
  <si>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</si>
  <si>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</si>
  <si>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</si>
  <si>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</si>
  <si>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</si>
  <si>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</si>
  <si>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</si>
  <si>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</si>
  <si>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</si>
  <si>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</si>
  <si>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</si>
  <si>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</si>
  <si>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</si>
  <si>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</si>
  <si>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</si>
  <si>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</si>
  <si>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</si>
  <si>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</si>
  <si>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</si>
  <si>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</si>
  <si>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</si>
  <si>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</si>
  <si>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</si>
  <si>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</si>
  <si>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</si>
  <si>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</si>
  <si>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</si>
  <si>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</si>
  <si>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</si>
  <si>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</si>
  <si>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</si>
  <si>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</si>
  <si>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</si>
  <si>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</si>
  <si>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</si>
  <si>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</si>
  <si>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</si>
  <si>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</si>
  <si>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</si>
  <si>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</si>
  <si>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</si>
  <si>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</si>
  <si>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</si>
  <si>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</si>
  <si>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</si>
  <si>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</si>
  <si>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</si>
  <si>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</si>
  <si>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</si>
  <si>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</si>
  <si>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</si>
  <si>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</si>
  <si>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</si>
  <si>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</si>
  <si>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</si>
  <si>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</si>
  <si>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</si>
  <si>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</si>
  <si>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</si>
  <si>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</si>
  <si>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</si>
  <si>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</si>
  <si>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</si>
  <si>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</si>
  <si>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</si>
  <si>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</si>
  <si>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</si>
  <si>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</si>
  <si>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</si>
  <si>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</si>
  <si>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</si>
  <si>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</si>
  <si>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</si>
  <si>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</si>
  <si>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</si>
  <si>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</si>
  <si>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</si>
  <si>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</si>
  <si>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</si>
  <si>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</si>
  <si>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</si>
  <si>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</si>
  <si>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</si>
  <si>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</si>
  <si>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</si>
  <si>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</si>
  <si>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</si>
  <si>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</si>
  <si>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</si>
  <si>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</si>
  <si>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</si>
  <si>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</si>
  <si>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</si>
  <si>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</si>
  <si>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</si>
  <si>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</si>
  <si>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</si>
  <si>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</si>
  <si>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</si>
  <si>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</si>
  <si>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</si>
  <si>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</si>
  <si>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</si>
  <si>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</si>
  <si>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</si>
  <si>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</si>
  <si>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</si>
  <si>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</si>
  <si>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</si>
  <si>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</si>
  <si>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</si>
  <si>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</si>
  <si>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</si>
  <si>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</si>
  <si>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</si>
  <si>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</si>
  <si>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</si>
  <si>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</si>
  <si>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</si>
  <si>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</si>
  <si>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</si>
  <si>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</si>
  <si>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</si>
  <si>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</si>
  <si>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</si>
  <si>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</si>
  <si>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</si>
  <si>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</si>
  <si>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</si>
  <si>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</si>
  <si>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</si>
  <si>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</si>
  <si>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</si>
  <si>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</si>
  <si>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</si>
  <si>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</si>
  <si>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</si>
  <si>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</si>
  <si>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</si>
  <si>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</si>
  <si>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</si>
  <si>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</si>
  <si>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</si>
  <si>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</si>
  <si>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</si>
  <si>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</si>
  <si>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</si>
  <si>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</si>
  <si>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</si>
  <si>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</si>
  <si>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</si>
  <si>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</si>
  <si>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</si>
  <si>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</si>
  <si>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</si>
  <si>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</si>
  <si>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</si>
  <si>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</si>
  <si>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</si>
  <si>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</si>
  <si>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</si>
  <si>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</si>
  <si>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</si>
  <si>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</si>
  <si>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</si>
  <si>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</si>
  <si>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</si>
  <si>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</si>
  <si>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</si>
  <si>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</si>
  <si>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</si>
  <si>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</si>
  <si>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</si>
  <si>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</si>
  <si>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</si>
  <si>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</si>
  <si>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</si>
  <si>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</si>
  <si>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</si>
  <si>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</si>
  <si>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</si>
  <si>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</si>
  <si>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</si>
  <si>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</si>
  <si>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</si>
  <si>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</si>
  <si>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</si>
  <si>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</si>
  <si>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</si>
  <si>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</si>
  <si>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</si>
  <si>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</si>
  <si>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</si>
  <si>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</si>
  <si>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</si>
  <si>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</si>
  <si>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</si>
  <si>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</si>
  <si>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</si>
  <si>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</si>
  <si>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</si>
  <si>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</si>
  <si>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</si>
  <si>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</si>
  <si>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</si>
  <si>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</si>
  <si>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</si>
  <si>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</si>
  <si>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</si>
  <si>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</si>
  <si>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</si>
  <si>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</si>
  <si>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</si>
  <si>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</si>
  <si>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</si>
  <si>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</si>
  <si>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</si>
  <si>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</si>
  <si>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</si>
  <si>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</si>
  <si>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</si>
  <si>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</si>
  <si>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</si>
  <si>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</si>
  <si>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</si>
  <si>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</si>
  <si>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</si>
  <si>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</si>
  <si>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</si>
  <si>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</si>
  <si>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</si>
  <si>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</si>
  <si>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</si>
  <si>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</si>
  <si>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</si>
  <si>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</si>
  <si>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</si>
  <si>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</si>
  <si>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</si>
  <si>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</si>
  <si>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</si>
  <si>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</si>
  <si>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</si>
  <si>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</si>
  <si>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</si>
  <si>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</si>
  <si>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</si>
  <si>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</si>
  <si>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</si>
  <si>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</si>
  <si>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</si>
  <si>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</si>
  <si>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</si>
  <si>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</si>
  <si>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</si>
  <si>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</si>
  <si>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</si>
  <si>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</si>
  <si>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</si>
  <si>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</si>
  <si>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</si>
  <si>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</si>
  <si>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</si>
  <si>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</si>
  <si>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</si>
  <si>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</si>
  <si>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</si>
  <si>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</si>
  <si>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</si>
  <si>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</si>
  <si>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</si>
  <si>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</si>
  <si>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</si>
  <si>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</si>
  <si>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</si>
  <si>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</si>
  <si>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</si>
  <si>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</si>
  <si>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</si>
  <si>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</si>
  <si>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</si>
  <si>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</si>
  <si>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</si>
  <si>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</si>
  <si>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</si>
  <si>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</si>
  <si>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</si>
  <si>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</si>
  <si>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</si>
  <si>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</si>
  <si>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</si>
  <si>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</si>
  <si>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</si>
  <si>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</si>
  <si>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</si>
  <si>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</si>
  <si>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</si>
  <si>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</si>
  <si>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</si>
  <si>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</si>
  <si>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</si>
  <si>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</si>
  <si>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</si>
  <si>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</si>
  <si>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</si>
  <si>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</si>
  <si>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</si>
  <si>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</si>
  <si>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</si>
  <si>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</si>
  <si>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</si>
  <si>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</si>
  <si>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</si>
  <si>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</si>
  <si>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</si>
  <si>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</si>
  <si>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</si>
  <si>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</si>
  <si>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</si>
  <si>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</si>
  <si>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</si>
  <si>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</si>
  <si>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</si>
  <si>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</si>
  <si>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</si>
  <si>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</si>
  <si>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</si>
  <si>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</si>
  <si>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</si>
  <si>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</si>
  <si>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</si>
  <si>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</si>
  <si>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</si>
  <si>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</si>
  <si>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</si>
  <si>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</si>
  <si>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</si>
  <si>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</si>
  <si>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</si>
  <si>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</si>
  <si>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</si>
  <si>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</si>
  <si>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</si>
  <si>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</si>
  <si>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</si>
  <si>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</si>
  <si>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</si>
  <si>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</si>
  <si>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</si>
  <si>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</si>
  <si>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</si>
  <si>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</si>
  <si>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</si>
  <si>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</si>
  <si>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</si>
  <si>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</si>
  <si>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</si>
  <si>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</si>
  <si>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</si>
  <si>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</si>
  <si>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</si>
  <si>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</si>
  <si>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</si>
  <si>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</si>
  <si>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</si>
  <si>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</si>
  <si>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</si>
  <si>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</si>
  <si>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</si>
  <si>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</si>
  <si>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</si>
  <si>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</si>
  <si>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</si>
  <si>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</si>
  <si>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</si>
  <si>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</si>
  <si>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</si>
  <si>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</si>
  <si>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</si>
  <si>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</si>
  <si>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</si>
  <si>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</si>
  <si>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</si>
  <si>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</si>
  <si>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</si>
  <si>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</si>
  <si>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</si>
  <si>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</si>
  <si>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</si>
  <si>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</si>
  <si>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</si>
  <si>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</si>
  <si>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</si>
  <si>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</si>
  <si>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</si>
  <si>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</si>
  <si>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</si>
  <si>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</si>
  <si>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</si>
  <si>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</si>
  <si>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</si>
  <si>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</si>
  <si>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</si>
  <si>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</si>
  <si>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</si>
  <si>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</si>
  <si>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</si>
  <si>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</si>
  <si>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</si>
  <si>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</si>
  <si>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</si>
  <si>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</si>
  <si>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</si>
  <si>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</si>
  <si>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</si>
  <si>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</si>
  <si>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</si>
  <si>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</si>
  <si>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</si>
  <si>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</si>
  <si>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</si>
  <si>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</si>
  <si>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</si>
  <si>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</si>
  <si>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</si>
  <si>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</si>
  <si>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</si>
  <si>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</si>
  <si>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</si>
  <si>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</si>
  <si>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</si>
  <si>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</si>
  <si>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</si>
  <si>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</si>
  <si>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</si>
  <si>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</si>
  <si>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</si>
  <si>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</si>
  <si>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</si>
  <si>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</si>
  <si>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</si>
  <si>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</si>
  <si>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</si>
  <si>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</si>
  <si>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</si>
  <si>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</si>
  <si>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</si>
  <si>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</si>
  <si>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</si>
  <si>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</si>
  <si>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</si>
  <si>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</si>
  <si>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</si>
  <si>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</si>
  <si>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</si>
  <si>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</si>
  <si>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</si>
  <si>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</si>
  <si>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</si>
  <si>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</si>
  <si>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</si>
  <si>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</si>
  <si>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</si>
  <si>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</si>
  <si>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</si>
  <si>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</si>
  <si>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</si>
  <si>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</si>
  <si>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</si>
  <si>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</si>
  <si>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</si>
  <si>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</si>
  <si>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</si>
  <si>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</si>
  <si>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</si>
  <si>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</si>
  <si>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</si>
  <si>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</si>
  <si>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</si>
  <si>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</si>
  <si>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</si>
  <si>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</si>
  <si>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</si>
  <si>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</si>
  <si>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</si>
  <si>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</si>
  <si>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</si>
  <si>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</si>
  <si>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</si>
  <si>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</si>
  <si>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</si>
  <si>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</si>
  <si>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</si>
  <si>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</si>
  <si>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</si>
  <si>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</si>
  <si>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</si>
  <si>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</si>
  <si>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</si>
  <si>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</si>
  <si>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</si>
  <si>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</si>
  <si>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</si>
  <si>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</si>
  <si>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</si>
  <si>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</si>
  <si>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</si>
  <si>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</si>
  <si>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</si>
  <si>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</si>
  <si>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</si>
  <si>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</si>
  <si>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</si>
  <si>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</si>
  <si>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</si>
  <si>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</si>
  <si>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</si>
  <si>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</si>
  <si>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</si>
  <si>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</si>
  <si>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</si>
  <si>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</si>
  <si>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</si>
  <si>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</si>
  <si>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</si>
  <si>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</si>
  <si>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</si>
  <si>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</si>
  <si>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</si>
  <si>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</si>
  <si>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</si>
  <si>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</si>
  <si>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</si>
  <si>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</si>
  <si>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</si>
  <si>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</si>
  <si>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</si>
  <si>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</si>
  <si>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</si>
  <si>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</si>
  <si>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</si>
  <si>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</si>
  <si>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</si>
  <si>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</si>
  <si>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</si>
  <si>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</si>
  <si>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</si>
  <si>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</si>
  <si>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</si>
  <si>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</si>
  <si>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</si>
  <si>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</si>
  <si>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</si>
  <si>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</si>
  <si>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</si>
  <si>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</si>
  <si>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</si>
  <si>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</si>
  <si>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</si>
  <si>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</si>
  <si>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</si>
  <si>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</si>
  <si>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</si>
  <si>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</si>
  <si>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</si>
  <si>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</si>
  <si>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</si>
  <si>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</si>
  <si>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</si>
  <si>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</si>
  <si>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</si>
  <si>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</si>
  <si>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</si>
  <si>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</si>
  <si>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</si>
  <si>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</si>
  <si>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</si>
  <si>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</si>
  <si>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</si>
  <si>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</si>
  <si>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</si>
  <si>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</si>
  <si>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</si>
  <si>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</si>
  <si>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</si>
  <si>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</si>
  <si>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</si>
  <si>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</si>
  <si>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</si>
  <si>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</si>
  <si>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</si>
  <si>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</si>
  <si>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</si>
  <si>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</si>
  <si>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</si>
  <si>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</si>
  <si>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</si>
  <si>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</si>
  <si>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</si>
  <si>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</si>
  <si>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</si>
  <si>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</si>
  <si>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</si>
  <si>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</si>
  <si>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</si>
  <si>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</si>
  <si>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</si>
  <si>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</si>
  <si>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</si>
  <si>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</si>
  <si>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</si>
  <si>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</si>
  <si>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</si>
  <si>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</si>
  <si>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</si>
  <si>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</si>
  <si>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</si>
  <si>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</si>
  <si>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</si>
  <si>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</si>
  <si>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</si>
  <si>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</si>
  <si>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</si>
  <si>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</si>
  <si>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</si>
  <si>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</si>
  <si>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</si>
  <si>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</si>
  <si>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</si>
  <si>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</si>
  <si>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</si>
  <si>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</si>
  <si>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</si>
  <si>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</si>
  <si>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</si>
  <si>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</si>
  <si>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</si>
  <si>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</si>
  <si>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</si>
  <si>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</si>
  <si>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</si>
  <si>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</si>
  <si>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</si>
  <si>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</si>
  <si>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</si>
  <si>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</si>
  <si>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</si>
  <si>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</si>
  <si>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</si>
  <si>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</si>
  <si>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</si>
  <si>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</si>
  <si>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</si>
  <si>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</si>
  <si>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</si>
  <si>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</si>
  <si>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</si>
  <si>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</si>
  <si>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</si>
  <si>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</si>
  <si>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</si>
  <si>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</si>
  <si>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</si>
  <si>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</si>
  <si>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</si>
  <si>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</si>
  <si>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</si>
  <si>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</si>
  <si>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</si>
  <si>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</si>
  <si>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</si>
  <si>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</si>
  <si>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</si>
  <si>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</si>
  <si>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</si>
  <si>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</si>
  <si>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</si>
  <si>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</si>
  <si>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</si>
  <si>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</si>
  <si>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</si>
  <si>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</si>
  <si>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</si>
  <si>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</si>
  <si>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</si>
  <si>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</si>
  <si>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</si>
  <si>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</si>
  <si>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</si>
  <si>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</si>
  <si>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</si>
  <si>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</si>
  <si>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</si>
  <si>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</si>
  <si>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</si>
  <si>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</si>
  <si>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</si>
  <si>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</si>
  <si>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</si>
  <si>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</si>
  <si>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</si>
  <si>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</si>
  <si>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</si>
  <si>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</si>
  <si>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</si>
  <si>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</si>
  <si>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</si>
  <si>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</si>
  <si>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</si>
  <si>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</si>
  <si>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</si>
  <si>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</si>
  <si>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</si>
  <si>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</si>
  <si>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</si>
  <si>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</si>
  <si>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</si>
  <si>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</si>
  <si>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</si>
  <si>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</si>
  <si>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</si>
  <si>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</si>
  <si>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</si>
  <si>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</si>
  <si>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</si>
  <si>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</si>
  <si>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</si>
  <si>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</si>
  <si>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</si>
  <si>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</si>
  <si>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</si>
  <si>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</si>
  <si>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</si>
  <si>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</si>
  <si>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</si>
  <si>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</si>
  <si>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</si>
  <si>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</si>
  <si>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</si>
  <si>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</si>
  <si>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</si>
  <si>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</si>
  <si>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</si>
  <si>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</si>
  <si>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</si>
  <si>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</si>
  <si>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</si>
  <si>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</si>
  <si>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</si>
  <si>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</si>
  <si>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</si>
  <si>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</si>
  <si>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</si>
  <si>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</si>
  <si>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</si>
  <si>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</si>
  <si>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</si>
  <si>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</si>
  <si>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</si>
  <si>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</si>
  <si>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</si>
  <si>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</si>
  <si>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</si>
  <si>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</si>
  <si>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</si>
  <si>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</si>
  <si>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</si>
  <si>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</si>
  <si>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</si>
  <si>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</si>
  <si>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</si>
  <si>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</si>
  <si>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</si>
  <si>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</si>
  <si>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</si>
  <si>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</si>
  <si>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</si>
  <si>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</si>
  <si>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</si>
  <si>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</si>
  <si>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</si>
  <si>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</si>
  <si>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</si>
  <si>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</si>
  <si>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</si>
  <si>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</si>
  <si>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</si>
  <si>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</si>
  <si>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</si>
  <si>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</si>
  <si>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</si>
  <si>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</si>
  <si>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</si>
  <si>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</si>
  <si>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</si>
  <si>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</si>
  <si>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</si>
  <si>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</si>
  <si>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</si>
  <si>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</si>
  <si>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</si>
  <si>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</si>
  <si>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</si>
  <si>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</si>
  <si>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</si>
  <si>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</si>
  <si>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</si>
  <si>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</si>
  <si>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</si>
  <si>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</si>
  <si>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</si>
  <si>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</si>
  <si>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</si>
  <si>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</si>
  <si>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</si>
  <si>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</si>
  <si>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</si>
  <si>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</si>
  <si>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</si>
  <si>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</si>
  <si>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</si>
  <si>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</si>
  <si>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</si>
  <si>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</si>
  <si>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</si>
  <si>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</si>
  <si>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</si>
  <si>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</si>
  <si>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</si>
  <si>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</si>
  <si>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</si>
  <si>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</si>
  <si>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</si>
  <si>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</si>
  <si>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</si>
  <si>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</si>
  <si>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</si>
  <si>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</si>
  <si>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</si>
  <si>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</si>
  <si>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</si>
  <si>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</si>
  <si>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</si>
  <si>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</si>
  <si>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</si>
  <si>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</si>
  <si>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</si>
  <si>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</si>
  <si>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</si>
  <si>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</si>
  <si>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</si>
  <si>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</si>
  <si>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</si>
  <si>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</si>
  <si>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</si>
  <si>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</si>
  <si>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</si>
  <si>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</si>
  <si>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</si>
  <si>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</si>
  <si>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</si>
  <si>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</si>
  <si>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</si>
  <si>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</si>
  <si>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</si>
  <si>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</si>
  <si>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</si>
  <si>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</si>
  <si>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</si>
  <si>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</si>
  <si>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</si>
  <si>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</si>
  <si>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</si>
  <si>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</si>
  <si>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</si>
  <si>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</si>
  <si>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</si>
  <si>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</si>
  <si>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</si>
  <si>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</si>
  <si>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</si>
  <si>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</si>
  <si>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</si>
  <si>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</si>
  <si>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</si>
  <si>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</si>
  <si>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</si>
  <si>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</si>
  <si>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</si>
  <si>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</si>
  <si>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</si>
  <si>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</si>
  <si>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</si>
  <si>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</si>
  <si>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</si>
  <si>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</si>
  <si>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</si>
  <si>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</si>
  <si>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</si>
  <si>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</si>
  <si>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</si>
  <si>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</si>
  <si>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</si>
  <si>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</si>
  <si>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</si>
  <si>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</si>
  <si>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</si>
  <si>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</si>
  <si>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</si>
  <si>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</si>
  <si>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</si>
  <si>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</si>
  <si>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</si>
  <si>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</si>
  <si>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</si>
  <si>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</si>
  <si>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</si>
  <si>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</si>
  <si>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</si>
  <si>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</si>
  <si>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</si>
  <si>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</si>
  <si>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</si>
  <si>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</si>
  <si>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</si>
  <si>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</si>
  <si>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</si>
  <si>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</si>
  <si>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</si>
  <si>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</si>
  <si>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</si>
  <si>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</si>
  <si>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</si>
  <si>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</si>
  <si>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</si>
  <si>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</si>
  <si>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</si>
  <si>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</si>
  <si>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</si>
  <si>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</si>
  <si>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</si>
  <si>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</si>
  <si>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</si>
  <si>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</si>
  <si>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</si>
  <si>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</si>
  <si>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</si>
  <si>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</si>
  <si>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</si>
  <si>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</si>
  <si>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</si>
  <si>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</si>
  <si>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</si>
  <si>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</si>
  <si>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</si>
  <si>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</si>
  <si>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</si>
  <si>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</si>
  <si>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</si>
  <si>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</si>
  <si>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</si>
  <si>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</si>
  <si>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</si>
  <si>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</si>
  <si>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</si>
  <si>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</si>
  <si>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</si>
  <si>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</si>
  <si>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</si>
  <si>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</si>
  <si>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</si>
  <si>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</si>
  <si>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</si>
  <si>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</si>
  <si>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</si>
  <si>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</si>
  <si>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</si>
  <si>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</si>
  <si>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</si>
  <si>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</si>
  <si>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</si>
  <si>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</si>
  <si>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</si>
  <si>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</si>
  <si>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</si>
  <si>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</si>
  <si>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</si>
  <si>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</si>
  <si>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</si>
  <si>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</si>
  <si>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</si>
  <si>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</si>
  <si>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</si>
  <si>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</si>
  <si>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</si>
  <si>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</si>
  <si>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</si>
  <si>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</si>
  <si>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</si>
  <si>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</si>
  <si>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</si>
  <si>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</si>
  <si>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</si>
  <si>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</si>
  <si>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</si>
  <si>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</si>
  <si>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</si>
  <si>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</si>
  <si>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</si>
  <si>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</si>
  <si>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</si>
  <si>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</si>
  <si>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</si>
  <si>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</si>
  <si>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</si>
  <si>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</si>
  <si>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</si>
  <si>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</si>
  <si>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</si>
  <si>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</si>
  <si>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</si>
  <si>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</si>
  <si>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</si>
  <si>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</si>
  <si>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</si>
  <si>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</si>
  <si>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</si>
  <si>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</si>
  <si>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</si>
  <si>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</si>
  <si>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</si>
  <si>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</si>
  <si>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</si>
  <si>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</si>
  <si>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</si>
  <si>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</si>
  <si>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</si>
  <si>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</si>
  <si>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</si>
  <si>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</si>
  <si>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</si>
  <si>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</si>
  <si>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</si>
  <si>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</si>
  <si>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</si>
  <si>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</si>
  <si>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</si>
  <si>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</si>
  <si>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</si>
  <si>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</si>
  <si>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</si>
  <si>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</si>
  <si>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</si>
  <si>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</si>
  <si>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</si>
  <si>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</si>
  <si>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</si>
  <si>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</si>
  <si>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</si>
  <si>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</si>
  <si>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</si>
  <si>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</si>
  <si>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</si>
  <si>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</si>
  <si>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</si>
  <si>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</si>
  <si>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</si>
  <si>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</si>
  <si>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</si>
  <si>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</si>
  <si>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</si>
  <si>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</si>
  <si>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</si>
  <si>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</si>
  <si>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</si>
  <si>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</si>
  <si>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</si>
  <si>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</si>
  <si>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</si>
  <si>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</si>
  <si>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</si>
  <si>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</si>
  <si>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</si>
  <si>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</si>
  <si>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</si>
  <si>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</si>
  <si>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</si>
  <si>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</si>
  <si>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</si>
  <si>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</si>
  <si>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</si>
  <si>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</si>
  <si>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</si>
  <si>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</si>
  <si>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</si>
  <si>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</si>
  <si>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</si>
  <si>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</si>
  <si>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</si>
  <si>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</si>
  <si>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</si>
  <si>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</si>
  <si>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</si>
  <si>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</si>
  <si>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</si>
  <si>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</si>
  <si>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</si>
  <si>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</si>
  <si>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</si>
  <si>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</si>
  <si>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</si>
  <si>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</si>
  <si>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</si>
  <si>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</si>
  <si>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</si>
  <si>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</si>
  <si>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</si>
  <si>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</si>
  <si>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</si>
  <si>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</si>
  <si>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</si>
  <si>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</si>
  <si>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</si>
  <si>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</si>
  <si>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</si>
  <si>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</si>
  <si>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</si>
  <si>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</si>
  <si>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</si>
  <si>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</si>
  <si>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</si>
  <si>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</si>
  <si>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</si>
  <si>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</si>
  <si>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</si>
  <si>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</si>
  <si>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</si>
  <si>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</si>
  <si>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</si>
  <si>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</si>
  <si>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</si>
  <si>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</si>
  <si>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</si>
  <si>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</si>
  <si>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</si>
  <si>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</si>
  <si>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</si>
  <si>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</si>
  <si>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</si>
  <si>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</si>
  <si>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</si>
  <si>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</si>
  <si>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</si>
  <si>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</si>
  <si>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</si>
  <si>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</si>
  <si>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</si>
  <si>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</si>
  <si>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</si>
  <si>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</si>
  <si>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</si>
  <si>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</si>
  <si>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</si>
  <si>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</si>
  <si>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</si>
  <si>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</si>
  <si>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</si>
  <si>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</si>
  <si>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</si>
  <si>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</si>
  <si>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</si>
  <si>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</si>
  <si>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</si>
  <si>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</si>
  <si>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</si>
  <si>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</si>
  <si>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</si>
  <si>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</si>
  <si>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</si>
  <si>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</si>
  <si>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</si>
  <si>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</si>
  <si>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</si>
  <si>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</si>
  <si>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</si>
  <si>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</si>
  <si>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</si>
  <si>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</si>
  <si>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</si>
  <si>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</si>
  <si>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</si>
  <si>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</si>
  <si>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</si>
  <si>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</si>
  <si>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</si>
  <si>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</si>
  <si>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</si>
  <si>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</si>
  <si>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</si>
  <si>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</si>
  <si>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</si>
  <si>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</si>
  <si>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</si>
  <si>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</si>
  <si>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</si>
  <si>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</si>
  <si>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</si>
  <si>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</si>
  <si>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</si>
  <si>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</si>
  <si>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</si>
  <si>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</si>
  <si>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</si>
  <si>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</si>
  <si>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</si>
  <si>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</si>
  <si>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</si>
  <si>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</si>
  <si>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</si>
  <si>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</si>
  <si>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</si>
  <si>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</si>
  <si>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</si>
  <si>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</si>
  <si>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</si>
  <si>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</si>
  <si>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</si>
  <si>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</si>
  <si>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</si>
  <si>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</si>
  <si>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</si>
  <si>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</si>
  <si>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</si>
  <si>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</si>
  <si>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</si>
  <si>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</si>
  <si>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</si>
  <si>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</si>
  <si>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</si>
  <si>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</si>
  <si>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</si>
  <si>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</si>
  <si>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</si>
  <si>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</si>
  <si>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</si>
  <si>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</si>
  <si>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</si>
  <si>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</si>
  <si>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</si>
  <si>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</si>
  <si>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</si>
  <si>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</si>
  <si>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</si>
  <si>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</si>
  <si>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</si>
  <si>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</si>
  <si>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</si>
  <si>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</si>
  <si>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</si>
  <si>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</si>
  <si>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</si>
  <si>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</si>
  <si>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</si>
  <si>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</si>
  <si>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</si>
  <si>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</si>
  <si>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</si>
  <si>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</si>
  <si>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</si>
  <si>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</si>
  <si>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</si>
  <si>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</si>
  <si>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</si>
  <si>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</si>
  <si>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</si>
  <si>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</si>
  <si>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</si>
  <si>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</si>
  <si>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</si>
  <si>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</si>
  <si>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</si>
  <si>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</si>
  <si>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</si>
  <si>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</si>
  <si>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</si>
  <si>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</si>
  <si>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</si>
  <si>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</si>
  <si>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</si>
  <si>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</si>
  <si>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</si>
  <si>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</si>
  <si>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</si>
  <si>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</si>
  <si>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</si>
  <si>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</si>
  <si>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</si>
  <si>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</si>
  <si>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</si>
  <si>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</si>
  <si>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</si>
  <si>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</si>
  <si>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</si>
  <si>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</si>
  <si>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</si>
  <si>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</si>
  <si>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</si>
  <si>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</si>
  <si>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</si>
  <si>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</si>
  <si>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</si>
  <si>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</si>
  <si>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</si>
  <si>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</si>
  <si>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</si>
  <si>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</si>
  <si>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</si>
  <si>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</si>
  <si>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</si>
  <si>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</si>
  <si>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</si>
  <si>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</si>
  <si>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</si>
  <si>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</si>
  <si>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</si>
  <si>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</si>
  <si>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</si>
  <si>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</si>
  <si>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</si>
  <si>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</si>
  <si>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</si>
  <si>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</si>
  <si>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</si>
  <si>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</si>
  <si>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</si>
  <si>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</si>
  <si>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</si>
  <si>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</si>
  <si>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</si>
  <si>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</si>
  <si>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</si>
  <si>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</si>
  <si>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</si>
  <si>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</si>
  <si>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</si>
  <si>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</si>
  <si>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</si>
  <si>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</si>
  <si>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</si>
  <si>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</si>
  <si>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</si>
  <si>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</si>
  <si>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</si>
  <si>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</si>
  <si>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</si>
  <si>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</si>
  <si>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</si>
  <si>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</si>
  <si>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</si>
  <si>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</si>
  <si>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</si>
  <si>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</si>
  <si>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</si>
  <si>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</si>
  <si>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</si>
  <si>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</si>
  <si>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</si>
  <si>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</si>
  <si>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</si>
  <si>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</si>
  <si>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</si>
  <si>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</si>
  <si>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</si>
  <si>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</si>
  <si>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</si>
  <si>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</si>
  <si>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</si>
  <si>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</si>
  <si>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</si>
  <si>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</si>
  <si>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</si>
  <si>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</si>
  <si>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</si>
  <si>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</si>
  <si>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</si>
  <si>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</si>
  <si>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</si>
  <si>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</si>
  <si>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</si>
  <si>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</si>
  <si>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</si>
  <si>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</si>
  <si>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</si>
  <si>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</si>
  <si>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</si>
  <si>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</si>
  <si>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</si>
  <si>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</si>
  <si>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</si>
  <si>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</si>
  <si>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</si>
  <si>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</si>
  <si>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</si>
  <si>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</si>
  <si>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</si>
  <si>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</si>
  <si>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</si>
  <si>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</si>
  <si>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</si>
  <si>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</si>
  <si>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</si>
  <si>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</si>
  <si>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</si>
  <si>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</si>
  <si>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</si>
  <si>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</si>
  <si>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</si>
  <si>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</si>
  <si>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</si>
  <si>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</si>
  <si>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</si>
  <si>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</si>
  <si>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</si>
  <si>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</si>
  <si>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</si>
  <si>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</si>
  <si>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</si>
  <si>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</si>
  <si>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</si>
  <si>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</si>
  <si>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</si>
  <si>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</si>
  <si>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</si>
  <si>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</si>
  <si>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</si>
  <si>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</si>
  <si>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</si>
  <si>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</si>
  <si>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</si>
  <si>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</si>
  <si>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</si>
  <si>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</si>
  <si>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</si>
  <si>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</si>
  <si>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</si>
  <si>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</si>
  <si>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</si>
  <si>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</si>
  <si>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</si>
  <si>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</si>
  <si>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</si>
  <si>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</si>
  <si>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</si>
  <si>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</si>
  <si>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</si>
  <si>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</si>
  <si>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</si>
  <si>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</si>
  <si>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</si>
  <si>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</si>
  <si>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</si>
  <si>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</si>
  <si>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</si>
  <si>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</si>
  <si>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</si>
  <si>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</si>
  <si>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</si>
  <si>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</si>
  <si>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</si>
  <si>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</si>
  <si>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</si>
  <si>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</si>
  <si>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</si>
  <si>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</si>
  <si>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</si>
  <si>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</si>
  <si>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</si>
  <si>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</si>
  <si>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</si>
  <si>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</si>
  <si>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</si>
  <si>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</si>
  <si>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</si>
  <si>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</si>
  <si>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</si>
  <si>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</si>
  <si>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</si>
  <si>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</si>
  <si>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</si>
  <si>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</si>
  <si>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</si>
  <si>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</si>
  <si>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</si>
  <si>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</si>
  <si>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</si>
  <si>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</si>
  <si>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</si>
  <si>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</si>
  <si>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</si>
  <si>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</si>
  <si>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</si>
  <si>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</si>
  <si>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</si>
  <si>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</si>
  <si>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</si>
  <si>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</si>
  <si>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</si>
  <si>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</si>
  <si>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</si>
  <si>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</si>
  <si>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</si>
  <si>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</si>
  <si>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</si>
  <si>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</si>
  <si>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</si>
  <si>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</si>
  <si>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</si>
  <si>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</si>
  <si>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</si>
  <si>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</si>
  <si>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</si>
  <si>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</si>
  <si>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</si>
  <si>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</si>
  <si>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</si>
  <si>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</si>
  <si>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</si>
  <si>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</si>
  <si>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</si>
  <si>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</si>
  <si>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</si>
  <si>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</si>
  <si>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</si>
  <si>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</si>
  <si>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</si>
  <si>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</si>
  <si>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</si>
  <si>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</si>
  <si>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</si>
  <si>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</si>
  <si>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</si>
  <si>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</si>
  <si>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</si>
  <si>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</si>
  <si>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</si>
  <si>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</si>
  <si>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</si>
  <si>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</si>
  <si>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</si>
  <si>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</si>
  <si>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</si>
  <si>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</si>
  <si>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</si>
  <si>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</si>
  <si>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</si>
  <si>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</si>
  <si>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</si>
  <si>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</si>
  <si>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</si>
  <si>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</si>
  <si>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</si>
  <si>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</si>
  <si>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</si>
  <si>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</si>
  <si>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</si>
  <si>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</si>
  <si>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</si>
  <si>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</si>
  <si>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</si>
  <si>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</si>
  <si>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</si>
  <si>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</si>
  <si>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</si>
  <si>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</si>
  <si>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</si>
  <si>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</si>
  <si>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</si>
  <si>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</si>
  <si>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</si>
  <si>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</si>
  <si>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</si>
  <si>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</si>
  <si>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</si>
  <si>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</si>
  <si>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</si>
  <si>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</si>
  <si>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</si>
  <si>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</si>
  <si>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</si>
  <si>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</si>
  <si>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</si>
  <si>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</si>
  <si>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</si>
  <si>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</si>
  <si>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</si>
  <si>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</si>
  <si>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</si>
  <si>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</si>
  <si>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</si>
  <si>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</si>
  <si>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</si>
  <si>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</si>
  <si>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</si>
  <si>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</si>
  <si>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</si>
  <si>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</si>
  <si>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</si>
  <si>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</si>
  <si>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</si>
  <si>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</si>
  <si>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</si>
  <si>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</si>
  <si>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</si>
  <si>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</si>
  <si>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</si>
  <si>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</si>
  <si>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</si>
  <si>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</si>
  <si>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</si>
  <si>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</si>
  <si>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</si>
  <si>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</si>
  <si>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</si>
  <si>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</si>
  <si>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</si>
  <si>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</si>
  <si>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</si>
  <si>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</si>
  <si>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</si>
  <si>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</si>
  <si>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</si>
  <si>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</si>
  <si>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</si>
  <si>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</si>
  <si>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</si>
  <si>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</si>
  <si>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</si>
  <si>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</si>
  <si>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</si>
  <si>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</si>
  <si>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</si>
  <si>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</si>
  <si>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</si>
  <si>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</si>
  <si>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</si>
  <si>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</si>
  <si>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</si>
  <si>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</si>
  <si>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</si>
  <si>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</si>
  <si>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</si>
  <si>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</si>
  <si>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</si>
  <si>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</si>
  <si>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</si>
  <si>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</si>
  <si>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</si>
  <si>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</si>
  <si>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</si>
  <si>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</si>
  <si>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</si>
  <si>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</si>
  <si>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</si>
  <si>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</si>
  <si>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</si>
  <si>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</si>
  <si>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</si>
  <si>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</si>
  <si>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</si>
  <si>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</si>
  <si>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</si>
  <si>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</si>
  <si>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</si>
  <si>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</si>
  <si>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</si>
  <si>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</si>
  <si>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</si>
  <si>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</si>
  <si>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</si>
  <si>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</si>
  <si>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</si>
  <si>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</si>
  <si>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</si>
  <si>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</si>
  <si>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</si>
  <si>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</si>
  <si>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</si>
  <si>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</si>
  <si>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</si>
  <si>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</si>
  <si>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</si>
  <si>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</si>
  <si>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</si>
  <si>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</si>
  <si>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</si>
  <si>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</si>
  <si>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</si>
  <si>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</si>
  <si>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</si>
  <si>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</si>
  <si>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</si>
  <si>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</si>
  <si>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</si>
  <si>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</si>
  <si>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</si>
  <si>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</si>
  <si>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</si>
  <si>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</si>
  <si>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</si>
  <si>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</si>
  <si>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</si>
  <si>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</si>
  <si>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</si>
  <si>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</si>
  <si>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</si>
  <si>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</si>
  <si>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</si>
  <si>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</si>
  <si>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</si>
  <si>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</si>
  <si>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</si>
  <si>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</si>
  <si>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</si>
  <si>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</si>
  <si>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</si>
  <si>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</si>
  <si>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</si>
  <si>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</si>
  <si>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</si>
  <si>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</si>
  <si>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</si>
  <si>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</si>
  <si>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</si>
  <si>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</si>
  <si>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</si>
  <si>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</si>
  <si>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</si>
  <si>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</si>
  <si>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</si>
  <si>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</si>
  <si>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</si>
  <si>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</si>
  <si>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</si>
  <si>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</si>
  <si>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</si>
  <si>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</si>
  <si>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</si>
  <si>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</si>
  <si>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</si>
  <si>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</si>
  <si>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</si>
  <si>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</si>
  <si>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</si>
  <si>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</si>
  <si>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</si>
  <si>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</si>
  <si>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</si>
  <si>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</si>
  <si>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</si>
  <si>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</si>
  <si>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</si>
  <si>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</si>
  <si>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</si>
  <si>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</si>
  <si>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</si>
  <si>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</si>
  <si>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</si>
  <si>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</si>
  <si>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</si>
  <si>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</si>
  <si>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</si>
  <si>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</si>
  <si>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</si>
  <si>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</si>
  <si>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</si>
  <si>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</si>
  <si>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</si>
  <si>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</si>
  <si>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</si>
  <si>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</si>
  <si>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</si>
  <si>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</si>
  <si>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</si>
  <si>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</si>
  <si>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</si>
  <si>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</si>
  <si>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</si>
  <si>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</si>
  <si>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</si>
  <si>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</si>
  <si>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</si>
  <si>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</si>
  <si>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</si>
  <si>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</si>
  <si>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</si>
  <si>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</si>
  <si>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</si>
  <si>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</si>
  <si>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</si>
  <si>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</si>
  <si>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</si>
  <si>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</si>
  <si>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</si>
  <si>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</si>
  <si>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</si>
  <si>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</si>
  <si>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</si>
  <si>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</si>
  <si>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</si>
  <si>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</si>
  <si>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</si>
  <si>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</si>
  <si>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</si>
  <si>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</si>
  <si>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</si>
  <si>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</si>
  <si>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</si>
  <si>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</si>
  <si>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</si>
  <si>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</si>
  <si>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</si>
  <si>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</si>
  <si>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</si>
  <si>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</si>
  <si>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</si>
  <si>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</si>
  <si>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</si>
  <si>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</si>
  <si>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</si>
  <si>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</si>
  <si>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</si>
  <si>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</si>
  <si>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</si>
  <si>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</si>
  <si>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</si>
  <si>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</si>
  <si>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</si>
  <si>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</si>
  <si>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</si>
  <si>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</si>
  <si>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</si>
  <si>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</si>
  <si>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</si>
  <si>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</si>
  <si>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</si>
  <si>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</si>
  <si>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</si>
  <si>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</si>
  <si>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</si>
  <si>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</si>
  <si>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</si>
  <si>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</si>
  <si>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</si>
  <si>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</si>
  <si>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</si>
  <si>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</si>
  <si>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</si>
  <si>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</si>
  <si>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</si>
  <si>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</si>
  <si>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</si>
  <si>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</si>
  <si>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</si>
  <si>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</si>
  <si>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</si>
  <si>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</si>
  <si>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</si>
  <si>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</si>
  <si>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</si>
  <si>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</si>
  <si>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</si>
  <si>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</si>
  <si>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</si>
  <si>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</si>
  <si>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</si>
  <si>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</si>
  <si>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</si>
  <si>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</si>
  <si>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</si>
  <si>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</si>
  <si>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</si>
  <si>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</si>
  <si>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</si>
  <si>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</si>
  <si>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</si>
  <si>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</si>
  <si>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</si>
  <si>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</si>
  <si>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</si>
  <si>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</si>
  <si>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</si>
  <si>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</si>
  <si>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</si>
  <si>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</si>
  <si>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</si>
  <si>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</si>
  <si>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</si>
  <si>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</si>
  <si>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</si>
  <si>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</si>
  <si>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</si>
  <si>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</si>
  <si>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</si>
  <si>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</si>
  <si>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</si>
  <si>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</si>
  <si>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</si>
  <si>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</si>
  <si>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</si>
  <si>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</si>
  <si>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</si>
  <si>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</si>
  <si>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</si>
  <si>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</si>
  <si>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</si>
  <si>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</si>
  <si>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</si>
  <si>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</si>
  <si>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</si>
  <si>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</si>
  <si>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</si>
  <si>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</si>
  <si>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</si>
  <si>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</si>
  <si>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</si>
  <si>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</si>
  <si>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</si>
  <si>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</si>
  <si>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</si>
  <si>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</si>
  <si>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</si>
  <si>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</si>
  <si>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</si>
  <si>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</si>
  <si>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</si>
  <si>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</si>
  <si>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</si>
  <si>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</si>
  <si>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</si>
  <si>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</si>
  <si>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</si>
  <si>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</si>
  <si>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</si>
  <si>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</si>
  <si>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</si>
  <si>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</si>
  <si>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</si>
  <si>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</si>
  <si>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</si>
  <si>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</si>
  <si>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</si>
  <si>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</si>
  <si>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</si>
  <si>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</si>
  <si>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</si>
  <si>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</si>
  <si>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</si>
  <si>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</si>
  <si>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</si>
  <si>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</si>
  <si>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</si>
  <si>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</si>
  <si>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</si>
  <si>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</si>
  <si>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</si>
  <si>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</si>
  <si>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</si>
  <si>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</si>
  <si>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</si>
  <si>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</si>
  <si>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</si>
  <si>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</si>
  <si>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</si>
  <si>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</si>
  <si>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</si>
  <si>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</si>
  <si>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</si>
  <si>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</si>
  <si>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</si>
  <si>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</si>
  <si>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</si>
  <si>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</si>
  <si>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</si>
  <si>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</si>
  <si>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</si>
  <si>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</si>
  <si>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</si>
  <si>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</si>
  <si>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</si>
  <si>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</si>
  <si>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</si>
  <si>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</si>
  <si>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</si>
  <si>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</si>
  <si>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</si>
  <si>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</si>
  <si>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</si>
  <si>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</si>
  <si>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</si>
  <si>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</si>
  <si>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</si>
  <si>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</si>
  <si>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</si>
  <si>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</si>
  <si>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</si>
  <si>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</si>
  <si>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</si>
  <si>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</si>
  <si>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</si>
  <si>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</si>
  <si>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</si>
  <si>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</si>
  <si>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</si>
  <si>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</si>
  <si>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</si>
  <si>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</si>
  <si>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</si>
  <si>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</si>
  <si>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</si>
  <si>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</si>
  <si>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</si>
  <si>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</si>
  <si>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</si>
  <si>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</si>
  <si>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</si>
  <si>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</si>
  <si>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</si>
  <si>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</si>
  <si>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</si>
  <si>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</si>
  <si>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</si>
  <si>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</si>
  <si>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</si>
  <si>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</si>
  <si>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</si>
  <si>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</si>
  <si>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</si>
  <si>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</si>
  <si>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</si>
  <si>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</si>
  <si>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</si>
  <si>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</si>
  <si>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</si>
  <si>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</si>
  <si>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</si>
  <si>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</si>
  <si>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</si>
  <si>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</si>
  <si>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</si>
  <si>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</si>
  <si>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</si>
  <si>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</si>
  <si>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</si>
  <si>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</si>
  <si>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</si>
  <si>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</si>
  <si>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</si>
  <si>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</si>
  <si>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</si>
  <si>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</si>
  <si>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</si>
  <si>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</si>
  <si>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</si>
  <si>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</si>
  <si>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</si>
  <si>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</si>
  <si>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</si>
  <si>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</si>
  <si>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</si>
  <si>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</si>
  <si>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</si>
  <si>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</si>
  <si>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</si>
  <si>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</si>
  <si>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</si>
  <si>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</si>
  <si>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</si>
  <si>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</si>
  <si>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</si>
  <si>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</si>
  <si>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</si>
  <si>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</si>
  <si>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</si>
  <si>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</si>
  <si>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</si>
  <si>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</si>
  <si>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</si>
  <si>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</si>
  <si>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</si>
  <si>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</si>
  <si>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</si>
  <si>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</si>
  <si>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</si>
  <si>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</si>
  <si>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</si>
  <si>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</si>
  <si>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</si>
  <si>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</si>
  <si>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</si>
  <si>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</si>
  <si>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</si>
  <si>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</si>
  <si>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</si>
  <si>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</si>
  <si>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</si>
  <si>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</si>
  <si>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</si>
  <si>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</si>
  <si>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</si>
  <si>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</si>
  <si>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</si>
  <si>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</si>
  <si>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</si>
  <si>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</si>
  <si>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</si>
  <si>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</si>
  <si>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</si>
  <si>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</si>
  <si>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</si>
  <si>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</si>
  <si>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</si>
  <si>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</si>
  <si>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</si>
  <si>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</si>
  <si>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</si>
  <si>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</si>
  <si>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</si>
  <si>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</si>
  <si>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</si>
  <si>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</si>
  <si>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</si>
  <si>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</si>
  <si>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</si>
  <si>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</si>
  <si>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</si>
  <si>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</si>
  <si>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</si>
  <si>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</si>
  <si>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</si>
  <si>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</si>
  <si>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</si>
  <si>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</si>
  <si>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</si>
  <si>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</si>
  <si>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</si>
  <si>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</si>
  <si>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</si>
  <si>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</si>
  <si>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</si>
  <si>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</si>
  <si>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</si>
  <si>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</si>
  <si>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</si>
  <si>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</si>
  <si>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</si>
  <si>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</si>
  <si>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</si>
  <si>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</si>
  <si>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</si>
  <si>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</si>
  <si>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</si>
  <si>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</si>
  <si>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</si>
  <si>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</si>
  <si>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</si>
  <si>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</si>
  <si>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</si>
  <si>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</si>
  <si>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</si>
  <si>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</si>
  <si>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</si>
  <si>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</si>
  <si>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</si>
  <si>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</si>
  <si>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</si>
  <si>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</si>
  <si>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</si>
  <si>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</si>
  <si>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</si>
  <si>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</si>
  <si>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</si>
  <si>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</si>
  <si>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</si>
  <si>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</si>
  <si>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</si>
  <si>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</si>
  <si>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</si>
  <si>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</si>
  <si>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</si>
  <si>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</si>
  <si>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</si>
  <si>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</si>
  <si>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</si>
  <si>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</si>
  <si>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</si>
  <si>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</si>
  <si>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</si>
  <si>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</si>
  <si>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</si>
  <si>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</si>
  <si>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</si>
  <si>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</si>
  <si>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</si>
  <si>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</si>
  <si>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</si>
  <si>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</si>
  <si>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</si>
  <si>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</si>
  <si>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</si>
  <si>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</si>
  <si>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</si>
  <si>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</si>
  <si>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</si>
  <si>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</si>
  <si>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</si>
  <si>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</si>
  <si>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</si>
  <si>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</si>
  <si>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</si>
  <si>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</si>
  <si>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</si>
  <si>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</si>
  <si>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</si>
  <si>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</si>
  <si>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</si>
  <si>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</si>
  <si>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</si>
  <si>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</si>
  <si>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</si>
  <si>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</si>
  <si>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</si>
  <si>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</si>
  <si>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</si>
  <si>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</si>
  <si>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</si>
  <si>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</si>
  <si>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</si>
  <si>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</si>
  <si>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</si>
  <si>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</si>
  <si>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</si>
  <si>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</si>
  <si>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</si>
  <si>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</si>
  <si>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</si>
  <si>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</si>
  <si>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</si>
  <si>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</si>
  <si>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</si>
  <si>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</si>
  <si>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</si>
  <si>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</si>
  <si>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</si>
  <si>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</si>
  <si>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</si>
  <si>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</si>
  <si>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</si>
  <si>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</si>
  <si>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</si>
  <si>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</si>
  <si>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</si>
  <si>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</si>
  <si>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</si>
  <si>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</si>
  <si>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</si>
  <si>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</si>
  <si>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</si>
  <si>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</si>
  <si>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</si>
  <si>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</si>
  <si>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</si>
  <si>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</si>
  <si>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</si>
  <si>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</si>
  <si>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</si>
  <si>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</si>
  <si>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</si>
  <si>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</si>
  <si>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</si>
  <si>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</si>
  <si>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</si>
  <si>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</si>
  <si>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</si>
  <si>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</si>
  <si>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</si>
  <si>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</si>
  <si>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</si>
  <si>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</si>
  <si>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</si>
  <si>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</si>
  <si>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</si>
  <si>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</si>
  <si>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</si>
  <si>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</si>
  <si>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</si>
  <si>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</si>
  <si>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</si>
  <si>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</si>
  <si>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</si>
  <si>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</si>
  <si>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</si>
  <si>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</si>
  <si>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</si>
  <si>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</si>
  <si>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</si>
  <si>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</si>
  <si>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</si>
  <si>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</si>
  <si>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</si>
  <si>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</si>
  <si>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</si>
  <si>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</si>
  <si>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</si>
  <si>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</si>
  <si>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</si>
  <si>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</si>
  <si>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</si>
  <si>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</si>
  <si>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</si>
  <si>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</si>
  <si>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</si>
  <si>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</si>
  <si>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</si>
  <si>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</si>
  <si>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</si>
  <si>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</si>
  <si>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</si>
  <si>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</si>
  <si>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</si>
  <si>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</si>
  <si>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</si>
  <si>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</si>
  <si>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</si>
  <si>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</si>
  <si>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</si>
  <si>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</si>
  <si>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</si>
  <si>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</si>
  <si>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</si>
  <si>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</si>
  <si>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</si>
  <si>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</si>
  <si>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</si>
  <si>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</si>
  <si>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</si>
  <si>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</si>
  <si>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</si>
  <si>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</si>
  <si>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</si>
  <si>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</si>
  <si>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</si>
  <si>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</si>
  <si>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</si>
  <si>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</si>
  <si>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</si>
  <si>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</si>
  <si>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</si>
  <si>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</si>
  <si>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</si>
  <si>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</si>
  <si>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</si>
  <si>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</si>
  <si>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</si>
  <si>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</si>
  <si>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</si>
  <si>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</si>
  <si>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</si>
  <si>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</si>
  <si>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</si>
  <si>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</si>
  <si>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</si>
  <si>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</si>
  <si>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</si>
  <si>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</si>
  <si>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</si>
  <si>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</si>
  <si>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</si>
  <si>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</si>
  <si>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</si>
  <si>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</si>
  <si>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</si>
  <si>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</si>
  <si>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</si>
  <si>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</si>
  <si>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</si>
  <si>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</si>
  <si>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</si>
  <si>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</si>
  <si>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</si>
  <si>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</si>
  <si>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</si>
  <si>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</si>
  <si>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</si>
  <si>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</si>
  <si>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</si>
  <si>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</si>
  <si>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</si>
  <si>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</si>
  <si>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</si>
  <si>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</si>
  <si>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</si>
  <si>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</si>
  <si>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</si>
  <si>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</si>
  <si>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</si>
  <si>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</si>
  <si>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</si>
  <si>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</si>
  <si>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</si>
  <si>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</si>
  <si>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</si>
  <si>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</si>
  <si>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</si>
  <si>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</si>
  <si>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</si>
  <si>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</si>
  <si>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</si>
  <si>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</si>
  <si>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</si>
  <si>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</si>
  <si>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</si>
  <si>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</si>
  <si>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</si>
  <si>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</si>
  <si>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</si>
  <si>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</si>
  <si>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</si>
  <si>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</si>
  <si>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</si>
  <si>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</si>
  <si>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</si>
  <si>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</si>
  <si>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</si>
  <si>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</si>
  <si>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</si>
  <si>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</si>
  <si>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</si>
  <si>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</si>
  <si>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</si>
  <si>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</si>
  <si>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</si>
  <si>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</si>
  <si>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</si>
  <si>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</si>
  <si>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</si>
  <si>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</si>
  <si>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</si>
  <si>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</si>
  <si>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</si>
  <si>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</si>
  <si>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</si>
  <si>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</si>
  <si>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</si>
  <si>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</si>
  <si>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</si>
  <si>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</si>
  <si>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</si>
  <si>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</si>
  <si>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</si>
  <si>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</si>
  <si>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</si>
  <si>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</si>
  <si>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</si>
  <si>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</si>
  <si>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</si>
  <si>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</si>
  <si>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</si>
  <si>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</si>
  <si>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</si>
  <si>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</si>
  <si>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</si>
  <si>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</si>
  <si>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</si>
  <si>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</si>
  <si>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</si>
  <si>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</si>
  <si>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</si>
  <si>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</si>
  <si>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</si>
  <si>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</si>
  <si>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</si>
  <si>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</si>
  <si>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</si>
  <si>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</si>
  <si>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</si>
  <si>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</si>
  <si>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</si>
  <si>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</si>
  <si>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</si>
  <si>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</si>
  <si>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</si>
  <si>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</si>
  <si>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</si>
  <si>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</si>
  <si>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</si>
  <si>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</si>
  <si>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</si>
  <si>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</si>
  <si>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</si>
  <si>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</si>
  <si>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</si>
  <si>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</si>
  <si>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</si>
  <si>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</si>
  <si>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</si>
  <si>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</si>
  <si>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</si>
  <si>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</si>
  <si>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</si>
  <si>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</si>
  <si>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</si>
  <si>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</si>
  <si>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</si>
  <si>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</si>
  <si>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</si>
  <si>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</si>
  <si>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</si>
  <si>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</si>
  <si>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</si>
  <si>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</si>
  <si>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</si>
  <si>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</si>
  <si>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</si>
  <si>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</si>
  <si>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</si>
  <si>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</si>
  <si>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</si>
  <si>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</si>
  <si>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</si>
  <si>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</si>
  <si>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</si>
  <si>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</si>
  <si>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</si>
  <si>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</si>
  <si>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</si>
  <si>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</si>
  <si>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</si>
  <si>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</si>
  <si>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</si>
  <si>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</si>
  <si>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</si>
  <si>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</si>
  <si>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</si>
  <si>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</si>
  <si>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</si>
  <si>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</si>
  <si>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</si>
  <si>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</si>
  <si>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</si>
  <si>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</si>
  <si>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</si>
  <si>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</si>
  <si>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</si>
  <si>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</si>
  <si>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</si>
  <si>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</si>
  <si>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</si>
  <si>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</si>
  <si>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</si>
  <si>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</si>
  <si>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</si>
  <si>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</si>
  <si>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</si>
  <si>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</si>
  <si>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</si>
  <si>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</si>
  <si>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</si>
  <si>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</si>
  <si>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</si>
  <si>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</si>
  <si>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</si>
  <si>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</si>
  <si>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</si>
  <si>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</si>
  <si>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</si>
  <si>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</si>
  <si>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</si>
  <si>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</si>
  <si>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</si>
  <si>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</si>
  <si>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</si>
  <si>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</si>
  <si>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</si>
  <si>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</si>
  <si>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</si>
  <si>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</si>
  <si>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</si>
  <si>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</si>
  <si>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</si>
  <si>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</si>
  <si>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</si>
  <si>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</si>
  <si>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</si>
  <si>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</si>
  <si>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</si>
  <si>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</si>
  <si>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</si>
  <si>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</si>
  <si>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</si>
  <si>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</si>
  <si>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</si>
  <si>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</si>
  <si>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</si>
  <si>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</si>
  <si>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</si>
  <si>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</si>
  <si>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</si>
  <si>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</si>
  <si>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</si>
  <si>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</si>
  <si>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</si>
  <si>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</si>
  <si>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</si>
  <si>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</si>
  <si>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</si>
  <si>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</si>
  <si>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</si>
  <si>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</si>
  <si>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</si>
  <si>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</si>
  <si>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</si>
  <si>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</si>
  <si>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</si>
  <si>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</si>
  <si>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</si>
  <si>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</si>
  <si>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</si>
  <si>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</si>
  <si>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</si>
  <si>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</si>
  <si>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</si>
  <si>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</si>
  <si>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</si>
  <si>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</si>
  <si>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</si>
  <si>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</si>
  <si>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</si>
  <si>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</si>
  <si>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</si>
  <si>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</si>
  <si>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</si>
  <si>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</si>
  <si>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</si>
  <si>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</si>
  <si>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</si>
  <si>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</si>
  <si>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</si>
  <si>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</si>
  <si>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</si>
  <si>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</si>
  <si>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</si>
  <si>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</si>
  <si>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</si>
  <si>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</si>
  <si>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</si>
  <si>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</si>
  <si>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</si>
  <si>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</si>
  <si>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</si>
  <si>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</si>
  <si>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</si>
  <si>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</si>
  <si>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</si>
  <si>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</si>
  <si>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</si>
  <si>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</si>
  <si>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</si>
  <si>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</si>
  <si>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</si>
  <si>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</si>
  <si>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</si>
  <si>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</si>
  <si>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</si>
  <si>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</si>
  <si>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</si>
  <si>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</si>
  <si>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</si>
  <si>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</si>
  <si>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</si>
  <si>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</si>
  <si>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</si>
  <si>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</si>
  <si>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</si>
  <si>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</si>
  <si>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</si>
  <si>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</si>
  <si>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</si>
  <si>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</si>
  <si>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</si>
  <si>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</si>
  <si>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</si>
  <si>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</si>
  <si>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</si>
  <si>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</si>
  <si>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</si>
  <si>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</si>
  <si>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</si>
  <si>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</si>
  <si>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</si>
  <si>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</si>
  <si>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</si>
  <si>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</si>
  <si>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</si>
  <si>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</si>
  <si>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</si>
  <si>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</si>
  <si>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</si>
  <si>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</si>
  <si>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</si>
  <si>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</si>
  <si>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</si>
  <si>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</si>
  <si>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</si>
  <si>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</si>
  <si>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</si>
  <si>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</si>
  <si>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</si>
  <si>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</si>
  <si>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</si>
  <si>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</si>
  <si>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</si>
  <si>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</si>
  <si>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</si>
  <si>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</si>
  <si>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</si>
  <si>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</si>
  <si>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</si>
  <si>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</si>
  <si>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</si>
  <si>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</si>
  <si>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</si>
  <si>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</si>
  <si>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</si>
  <si>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</si>
  <si>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</si>
  <si>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</si>
  <si>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</si>
  <si>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</si>
  <si>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</si>
  <si>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</si>
  <si>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</si>
  <si>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</si>
  <si>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</si>
  <si>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</si>
  <si>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</si>
  <si>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</si>
  <si>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</si>
  <si>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</si>
  <si>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</si>
  <si>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</si>
  <si>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</si>
  <si>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</si>
  <si>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</si>
  <si>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</si>
  <si>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</si>
  <si>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</si>
  <si>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</si>
  <si>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</si>
  <si>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</si>
  <si>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</si>
  <si>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</si>
  <si>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</si>
  <si>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</si>
  <si>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</si>
  <si>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</si>
  <si>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</si>
  <si>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</si>
  <si>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</si>
  <si>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</si>
  <si>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</si>
  <si>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</si>
  <si>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</si>
  <si>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</si>
  <si>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</si>
  <si>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</si>
  <si>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</si>
  <si>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</si>
  <si>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</si>
  <si>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</si>
  <si>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</si>
  <si>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</si>
  <si>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</si>
  <si>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</si>
  <si>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</si>
  <si>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</si>
  <si>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</si>
  <si>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</si>
  <si>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</si>
  <si>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</si>
  <si>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</si>
  <si>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</si>
  <si>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</si>
  <si>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</si>
  <si>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</si>
  <si>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</si>
  <si>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</si>
  <si>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</si>
  <si>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</si>
  <si>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</si>
  <si>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</si>
  <si>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</si>
  <si>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</si>
  <si>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</si>
  <si>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</si>
  <si>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</si>
  <si>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</si>
  <si>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</si>
  <si>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</si>
  <si>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</si>
  <si>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</si>
  <si>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</si>
  <si>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</si>
  <si>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</si>
  <si>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</si>
  <si>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</si>
  <si>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</si>
  <si>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</si>
  <si>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</si>
  <si>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</si>
  <si>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</si>
  <si>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</si>
  <si>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</si>
  <si>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</si>
  <si>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</si>
  <si>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</si>
  <si>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</si>
  <si>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</si>
  <si>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</si>
  <si>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</si>
  <si>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</si>
  <si>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</si>
  <si>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</si>
  <si>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</si>
  <si>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</si>
  <si>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</si>
  <si>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</si>
  <si>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</si>
  <si>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</si>
  <si>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</si>
  <si>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</si>
  <si>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</si>
  <si>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</si>
  <si>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</si>
  <si>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</si>
  <si>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</si>
  <si>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</si>
  <si>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</si>
  <si>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</si>
  <si>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</si>
  <si>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</si>
  <si>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</si>
  <si>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</si>
  <si>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</si>
  <si>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</si>
  <si>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</si>
  <si>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</si>
  <si>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</si>
  <si>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</si>
  <si>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</si>
  <si>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</si>
  <si>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</si>
  <si>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</si>
  <si>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</si>
  <si>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</si>
  <si>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</si>
  <si>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</si>
  <si>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</si>
  <si>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</si>
  <si>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</si>
  <si>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</si>
  <si>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</si>
  <si>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</si>
  <si>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</si>
  <si>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</si>
  <si>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</si>
  <si>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</si>
  <si>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</si>
  <si>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</si>
  <si>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</si>
  <si>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</si>
  <si>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</si>
  <si>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</si>
  <si>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</si>
  <si>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</si>
  <si>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</si>
  <si>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</si>
  <si>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</si>
  <si>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</si>
  <si>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</si>
  <si>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</si>
  <si>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</si>
  <si>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</si>
  <si>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</si>
  <si>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</si>
  <si>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</si>
  <si>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</si>
  <si>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</si>
  <si>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</si>
  <si>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</si>
  <si>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</si>
  <si>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</si>
  <si>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</si>
  <si>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</si>
  <si>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</si>
  <si>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</si>
  <si>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</si>
  <si>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</si>
  <si>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</si>
  <si>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</si>
  <si>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</si>
  <si>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</si>
  <si>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</si>
  <si>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</si>
  <si>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</si>
  <si>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</si>
  <si>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</si>
  <si>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</si>
  <si>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</si>
  <si>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</si>
  <si>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</si>
  <si>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</si>
  <si>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</si>
  <si>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</si>
  <si>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</si>
  <si>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</si>
  <si>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</si>
  <si>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</si>
  <si>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</si>
  <si>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</si>
  <si>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</si>
  <si>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</si>
  <si>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</si>
  <si>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</si>
  <si>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</si>
  <si>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</si>
  <si>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</si>
  <si>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</si>
  <si>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</si>
  <si>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</si>
  <si>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</si>
  <si>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</si>
  <si>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</si>
  <si>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</si>
  <si>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</si>
  <si>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</si>
  <si>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</si>
  <si>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</si>
  <si>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</si>
  <si>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</si>
  <si>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</si>
  <si>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</si>
  <si>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</si>
  <si>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</si>
  <si>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</si>
  <si>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</si>
  <si>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</si>
  <si>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</si>
  <si>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</si>
  <si>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</si>
  <si>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</si>
  <si>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</si>
  <si>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</si>
  <si>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</si>
  <si>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</si>
  <si>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</si>
  <si>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</si>
  <si>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</si>
  <si>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</si>
  <si>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</si>
  <si>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</si>
  <si>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</si>
  <si>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</si>
  <si>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</si>
  <si>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</si>
  <si>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</si>
  <si>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</si>
  <si>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</si>
  <si>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</si>
  <si>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</si>
  <si>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</si>
  <si>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</si>
  <si>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</si>
  <si>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</si>
  <si>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</si>
  <si>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</si>
  <si>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</si>
  <si>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</si>
  <si>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</si>
  <si>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</si>
  <si>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</si>
  <si>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</si>
  <si>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</si>
  <si>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</si>
  <si>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</si>
  <si>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</si>
  <si>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</si>
  <si>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</si>
  <si>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</si>
  <si>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</si>
  <si>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</si>
  <si>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</si>
  <si>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</si>
  <si>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</si>
  <si>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</si>
  <si>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</si>
  <si>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</si>
  <si>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</si>
  <si>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</si>
  <si>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</si>
  <si>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</si>
  <si>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</si>
  <si>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</si>
  <si>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</si>
  <si>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</si>
  <si>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</si>
  <si>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</si>
  <si>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</si>
  <si>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</si>
  <si>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</si>
  <si>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</si>
  <si>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</si>
  <si>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</si>
  <si>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</si>
  <si>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</si>
  <si>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</si>
  <si>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</si>
  <si>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</si>
  <si>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</si>
  <si>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</si>
  <si>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</si>
  <si>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</si>
  <si>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</si>
  <si>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</si>
  <si>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</si>
  <si>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</si>
  <si>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</si>
  <si>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</si>
  <si>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</si>
  <si>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</si>
  <si>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</si>
  <si>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</si>
  <si>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</si>
  <si>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</si>
  <si>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</si>
  <si>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</si>
  <si>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</si>
  <si>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</si>
  <si>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</si>
  <si>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</si>
  <si>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</si>
  <si>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</si>
  <si>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</si>
  <si>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</si>
  <si>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</si>
  <si>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</si>
  <si>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</si>
  <si>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</si>
  <si>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</si>
  <si>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</si>
  <si>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</si>
  <si>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</si>
  <si>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</si>
  <si>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</si>
  <si>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</si>
  <si>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</si>
  <si>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</si>
  <si>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</si>
  <si>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</si>
  <si>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</si>
  <si>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</si>
  <si>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</si>
  <si>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</si>
  <si>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</si>
  <si>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</si>
  <si>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</si>
  <si>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</si>
  <si>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</si>
  <si>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</si>
  <si>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</si>
  <si>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</si>
  <si>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</si>
  <si>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</si>
  <si>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</si>
  <si>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</si>
  <si>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</si>
  <si>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</si>
  <si>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</si>
  <si>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</si>
  <si>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</si>
  <si>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</si>
  <si>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</si>
  <si>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</si>
  <si>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</si>
  <si>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</si>
  <si>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</si>
  <si>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</si>
  <si>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</si>
  <si>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</si>
  <si>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</si>
  <si>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</si>
  <si>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</si>
  <si>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</si>
  <si>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</si>
  <si>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</si>
  <si>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</si>
  <si>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</si>
  <si>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</si>
  <si>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</si>
  <si>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</si>
  <si>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</si>
  <si>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</si>
  <si>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</si>
  <si>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</si>
  <si>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</si>
  <si>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</si>
  <si>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</si>
  <si>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</si>
  <si>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</si>
  <si>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</si>
  <si>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</si>
  <si>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</si>
  <si>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</si>
  <si>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</si>
  <si>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</si>
  <si>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</si>
  <si>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</si>
  <si>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</si>
  <si>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</si>
  <si>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</si>
  <si>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</si>
  <si>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</si>
  <si>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</si>
  <si>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</si>
  <si>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</si>
  <si>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</si>
  <si>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</si>
  <si>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</si>
  <si>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</si>
  <si>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</si>
  <si>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</si>
  <si>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</si>
  <si>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</si>
  <si>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</si>
  <si>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</si>
  <si>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</si>
  <si>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</si>
  <si>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</si>
  <si>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</si>
  <si>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</si>
  <si>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</si>
  <si>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</si>
  <si>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</si>
  <si>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</si>
  <si>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</si>
  <si>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</si>
  <si>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</si>
  <si>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</si>
  <si>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</si>
  <si>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</si>
  <si>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</si>
  <si>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</si>
  <si>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</si>
  <si>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</si>
  <si>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</si>
  <si>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</si>
  <si>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</si>
  <si>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</si>
  <si>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</si>
  <si>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</si>
  <si>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</si>
  <si>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</si>
  <si>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</si>
  <si>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</si>
  <si>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</si>
  <si>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</si>
  <si>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</si>
  <si>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</si>
  <si>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</si>
  <si>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</si>
  <si>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</si>
  <si>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</si>
  <si>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</si>
  <si>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</si>
  <si>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</si>
  <si>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</si>
  <si>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</si>
  <si>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</si>
  <si>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</si>
  <si>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</si>
  <si>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</si>
  <si>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</si>
  <si>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</si>
  <si>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</si>
  <si>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</si>
  <si>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</si>
  <si>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</si>
  <si>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</si>
  <si>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</si>
  <si>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</si>
  <si>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</si>
  <si>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</si>
  <si>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</si>
  <si>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</si>
  <si>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</si>
  <si>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</si>
  <si>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</si>
  <si>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</si>
  <si>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</si>
  <si>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</si>
  <si>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</si>
  <si>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</si>
  <si>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</si>
  <si>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</si>
  <si>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</si>
  <si>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</si>
  <si>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</si>
  <si>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</si>
  <si>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</si>
  <si>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</si>
  <si>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</si>
  <si>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</si>
  <si>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</si>
  <si>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</si>
  <si>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</si>
  <si>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</si>
  <si>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</si>
  <si>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</si>
  <si>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</si>
  <si>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</si>
  <si>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</si>
  <si>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</si>
  <si>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</si>
  <si>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</si>
  <si>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</si>
  <si>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</si>
  <si>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</si>
  <si>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</si>
  <si>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</si>
  <si>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</si>
  <si>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</si>
  <si>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</si>
  <si>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</si>
  <si>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</si>
  <si>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</si>
  <si>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</si>
  <si>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</si>
  <si>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</si>
  <si>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</si>
  <si>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</si>
  <si>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</si>
  <si>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</si>
  <si>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</si>
  <si>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</si>
  <si>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</si>
  <si>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</si>
  <si>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</si>
  <si>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</si>
  <si>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</si>
  <si>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</si>
  <si>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</si>
  <si>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</si>
  <si>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</si>
  <si>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</si>
  <si>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</si>
  <si>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</si>
  <si>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</si>
  <si>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</si>
  <si>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</si>
  <si>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</si>
  <si>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</si>
  <si>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</si>
  <si>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</si>
  <si>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</si>
  <si>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</si>
  <si>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</si>
  <si>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</si>
  <si>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</si>
  <si>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</si>
  <si>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</si>
  <si>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</si>
  <si>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</si>
  <si>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</si>
  <si>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</si>
  <si>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</si>
  <si>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</si>
  <si>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</si>
  <si>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</si>
  <si>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</si>
  <si>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</si>
  <si>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</si>
  <si>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</si>
  <si>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</si>
  <si>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</si>
  <si>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</si>
  <si>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</si>
  <si>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</si>
  <si>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</si>
  <si>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</si>
  <si>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</si>
  <si>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</si>
  <si>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</si>
  <si>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</si>
  <si>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</si>
  <si>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</si>
  <si>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</si>
  <si>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</si>
  <si>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</si>
  <si>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</si>
  <si>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</si>
  <si>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</si>
  <si>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</si>
  <si>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</si>
  <si>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</si>
  <si>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</si>
  <si>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</si>
  <si>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</si>
  <si>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</si>
  <si>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</si>
  <si>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</si>
  <si>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</si>
  <si>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</si>
  <si>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</si>
  <si>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</si>
  <si>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</si>
  <si>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</si>
  <si>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</si>
  <si>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</si>
  <si>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</si>
  <si>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</si>
  <si>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</si>
  <si>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</si>
  <si>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</si>
  <si>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</si>
  <si>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</si>
  <si>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</si>
  <si>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</si>
  <si>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</si>
  <si>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</si>
  <si>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</si>
  <si>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</si>
  <si>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</si>
  <si>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</si>
  <si>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</si>
  <si>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</si>
  <si>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</si>
  <si>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</si>
  <si>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</si>
  <si>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</si>
  <si>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</si>
  <si>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</si>
  <si>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</si>
  <si>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</si>
  <si>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</si>
  <si>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</si>
  <si>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</si>
  <si>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</si>
  <si>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</si>
  <si>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</si>
  <si>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</si>
  <si>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</si>
  <si>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</si>
  <si>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</si>
  <si>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</si>
  <si>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</si>
  <si>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</si>
  <si>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</si>
  <si>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</si>
  <si>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</si>
  <si>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</si>
  <si>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</si>
  <si>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</si>
  <si>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</si>
  <si>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</si>
  <si>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</si>
  <si>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</si>
  <si>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</si>
  <si>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</si>
  <si>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</si>
  <si>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</si>
  <si>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</si>
  <si>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</si>
  <si>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</si>
  <si>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</si>
  <si>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</si>
  <si>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</si>
  <si>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</si>
  <si>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</si>
  <si>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</si>
  <si>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</si>
  <si>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</si>
  <si>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</si>
  <si>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</si>
  <si>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</si>
  <si>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</si>
  <si>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</si>
  <si>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</si>
  <si>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</si>
  <si>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</si>
  <si>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</si>
  <si>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</si>
  <si>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</si>
  <si>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</si>
  <si>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</si>
  <si>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</si>
  <si>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</si>
  <si>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</si>
  <si>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</si>
  <si>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</si>
  <si>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</si>
  <si>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</si>
  <si>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</si>
  <si>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</si>
  <si>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</si>
  <si>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</si>
  <si>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</si>
  <si>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</si>
  <si>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</si>
  <si>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</si>
  <si>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</si>
  <si>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</si>
  <si>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</si>
  <si>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</si>
  <si>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</si>
  <si>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</si>
  <si>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</si>
  <si>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</si>
  <si>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</si>
  <si>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</si>
  <si>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</si>
  <si>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</si>
  <si>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</si>
  <si>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</si>
  <si>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</si>
  <si>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</si>
  <si>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</si>
  <si>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</si>
  <si>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</si>
  <si>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</si>
  <si>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</si>
  <si>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</si>
  <si>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</si>
  <si>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</si>
  <si>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</si>
  <si>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</si>
  <si>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</si>
  <si>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</si>
  <si>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</si>
  <si>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</si>
  <si>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</si>
  <si>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</si>
  <si>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</si>
  <si>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</si>
  <si>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</si>
  <si>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</si>
  <si>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</si>
  <si>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</si>
  <si>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</si>
  <si>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</si>
  <si>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</si>
  <si>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</si>
  <si>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</si>
  <si>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</si>
  <si>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</si>
  <si>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</si>
  <si>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</si>
  <si>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</si>
  <si>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</si>
  <si>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</si>
  <si>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</si>
  <si>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</si>
  <si>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</si>
  <si>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</si>
  <si>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</si>
  <si>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</si>
  <si>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</si>
  <si>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</si>
  <si>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</si>
  <si>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</si>
  <si>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</si>
  <si>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</si>
  <si>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</si>
  <si>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</si>
  <si>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</si>
  <si>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</si>
  <si>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</si>
  <si>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</si>
  <si>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</si>
  <si>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</si>
  <si>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</si>
  <si>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</si>
  <si>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</si>
  <si>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</si>
  <si>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</si>
  <si>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</si>
  <si>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</si>
  <si>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</si>
  <si>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</si>
  <si>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</si>
  <si>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</si>
  <si>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</si>
  <si>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</si>
  <si>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</si>
  <si>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</si>
  <si>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</si>
  <si>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</si>
  <si>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</si>
  <si>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</si>
  <si>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</si>
  <si>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</si>
  <si>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</si>
  <si>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</si>
  <si>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</si>
  <si>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</si>
  <si>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</si>
  <si>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</si>
  <si>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</si>
  <si>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</si>
  <si>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</si>
  <si>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</si>
  <si>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</si>
  <si>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</si>
  <si>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</si>
  <si>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</si>
  <si>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</si>
  <si>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</si>
  <si>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</si>
  <si>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</si>
  <si>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</si>
  <si>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</si>
  <si>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</si>
  <si>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</si>
  <si>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</si>
  <si>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</si>
  <si>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</si>
  <si>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</si>
  <si>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</si>
  <si>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</si>
  <si>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</si>
  <si>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</si>
  <si>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</si>
  <si>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</si>
  <si>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</si>
  <si>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</si>
  <si>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</si>
  <si>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</si>
  <si>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</si>
  <si>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</si>
  <si>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</si>
  <si>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</si>
  <si>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</si>
  <si>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</si>
  <si>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</si>
  <si>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</si>
  <si>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</si>
  <si>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</si>
  <si>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</si>
  <si>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</si>
  <si>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</si>
  <si>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</si>
  <si>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</si>
  <si>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</si>
  <si>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</si>
  <si>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</si>
  <si>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</si>
  <si>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</si>
  <si>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</si>
  <si>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</si>
  <si>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</si>
  <si>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</si>
  <si>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</si>
  <si>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</si>
  <si>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</si>
  <si>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</si>
  <si>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</si>
  <si>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</si>
  <si>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</si>
  <si>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</si>
  <si>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</si>
  <si>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</si>
  <si>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</si>
  <si>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</si>
  <si>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</si>
  <si>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</si>
  <si>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</si>
  <si>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</si>
  <si>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</si>
  <si>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</si>
  <si>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</si>
  <si>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</si>
  <si>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</si>
  <si>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</si>
  <si>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</si>
  <si>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</si>
  <si>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</si>
  <si>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</si>
  <si>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</si>
  <si>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</si>
  <si>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</si>
  <si>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</si>
  <si>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</si>
  <si>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</si>
  <si>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</si>
  <si>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</si>
  <si>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</si>
  <si>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</si>
  <si>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</si>
  <si>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</si>
  <si>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</si>
  <si>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</si>
  <si>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</si>
  <si>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</si>
  <si>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</si>
  <si>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</si>
  <si>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</si>
  <si>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</si>
  <si>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</si>
  <si>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</si>
  <si>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</si>
  <si>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</si>
  <si>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</si>
  <si>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</si>
  <si>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</si>
  <si>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</si>
  <si>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</si>
  <si>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</si>
  <si>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</si>
  <si>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</si>
  <si>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</si>
  <si>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</si>
  <si>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</si>
  <si>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</si>
  <si>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</si>
  <si>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</si>
  <si>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</si>
  <si>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</si>
  <si>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</si>
  <si>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</si>
  <si>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</si>
  <si>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</si>
  <si>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</si>
  <si>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</si>
  <si>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</si>
  <si>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</si>
  <si>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</si>
  <si>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</si>
  <si>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</si>
  <si>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</si>
  <si>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</si>
  <si>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</si>
  <si>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</si>
  <si>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</si>
  <si>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</si>
  <si>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</si>
  <si>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</si>
  <si>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</si>
  <si>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</si>
  <si>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</si>
  <si>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</si>
  <si>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</si>
  <si>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</si>
  <si>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</si>
  <si>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</si>
  <si>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</si>
  <si>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</si>
  <si>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</si>
  <si>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</si>
  <si>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</si>
  <si>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</si>
  <si>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</si>
  <si>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</si>
  <si>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</si>
  <si>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</si>
  <si>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</si>
  <si>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</si>
  <si>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</si>
  <si>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</si>
  <si>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</si>
  <si>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</si>
  <si>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</si>
  <si>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</si>
  <si>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</si>
  <si>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</si>
  <si>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</si>
  <si>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</si>
  <si>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</si>
  <si>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</si>
  <si>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</si>
  <si>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</si>
  <si>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</si>
  <si>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</si>
  <si>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</si>
  <si>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</si>
  <si>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</si>
  <si>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</si>
  <si>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</si>
  <si>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</si>
  <si>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</si>
  <si>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</si>
  <si>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</si>
  <si>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</si>
  <si>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</si>
  <si>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</si>
  <si>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</si>
  <si>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</si>
  <si>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</si>
  <si>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</si>
  <si>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</si>
  <si>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</si>
  <si>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</si>
  <si>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</si>
  <si>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</si>
  <si>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</si>
  <si>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</si>
  <si>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</si>
  <si>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</si>
  <si>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</si>
  <si>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</si>
  <si>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</si>
  <si>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</si>
  <si>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</si>
  <si>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</si>
  <si>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</si>
  <si>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</si>
  <si>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</si>
  <si>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</si>
  <si>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</si>
  <si>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</si>
  <si>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</si>
  <si>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</si>
  <si>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</si>
  <si>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</si>
  <si>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</si>
  <si>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</si>
  <si>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</si>
  <si>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</si>
  <si>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</si>
  <si>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</si>
  <si>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</si>
  <si>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</si>
  <si>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</si>
  <si>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</si>
  <si>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</si>
  <si>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</si>
  <si>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</si>
  <si>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</si>
  <si>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</si>
  <si>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</si>
  <si>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</si>
  <si>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</si>
  <si>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</si>
  <si>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</si>
  <si>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</si>
  <si>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</si>
  <si>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</si>
  <si>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</si>
  <si>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</si>
  <si>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</si>
  <si>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</si>
  <si>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</si>
  <si>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</si>
  <si>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</si>
  <si>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</si>
  <si>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</si>
  <si>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</si>
  <si>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</si>
  <si>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</si>
  <si>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</si>
  <si>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</si>
  <si>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</si>
  <si>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</si>
  <si>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</si>
  <si>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</si>
  <si>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</si>
  <si>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</si>
  <si>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</si>
  <si>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</si>
  <si>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</si>
  <si>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</si>
  <si>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</si>
  <si>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</si>
  <si>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</si>
  <si>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</si>
  <si>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</si>
  <si>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</si>
  <si>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</si>
  <si>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</si>
  <si>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</si>
  <si>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</si>
  <si>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</si>
  <si>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</si>
  <si>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</si>
  <si>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</si>
  <si>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</si>
  <si>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</si>
  <si>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</si>
  <si>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</si>
  <si>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</si>
  <si>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</si>
  <si>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</si>
  <si>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</si>
  <si>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</si>
  <si>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</si>
  <si>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</si>
  <si>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</si>
  <si>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</si>
  <si>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</si>
  <si>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</si>
  <si>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</si>
  <si>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</si>
  <si>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</si>
  <si>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</si>
  <si>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</si>
  <si>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</si>
  <si>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</si>
  <si>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</si>
  <si>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</si>
  <si>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</si>
  <si>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</si>
  <si>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</si>
  <si>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</si>
  <si>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</si>
  <si>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</si>
  <si>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</si>
  <si>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</si>
  <si>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</si>
  <si>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</si>
  <si>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</si>
  <si>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</si>
  <si>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</si>
  <si>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</si>
  <si>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</si>
  <si>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</si>
  <si>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</si>
  <si>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</si>
  <si>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</si>
  <si>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</si>
  <si>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</si>
  <si>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</si>
  <si>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</si>
  <si>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</si>
  <si>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</si>
  <si>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</si>
  <si>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</si>
  <si>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</si>
  <si>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</si>
  <si>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</si>
  <si>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</si>
  <si>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</si>
  <si>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</si>
  <si>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</si>
  <si>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</si>
  <si>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</si>
  <si>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</si>
  <si>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</si>
  <si>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</si>
  <si>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</si>
  <si>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</si>
  <si>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</si>
  <si>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</si>
  <si>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</si>
  <si>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</si>
  <si>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</si>
  <si>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</si>
  <si>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</si>
  <si>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</si>
  <si>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</si>
  <si>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</si>
  <si>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</si>
  <si>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</si>
  <si>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</si>
  <si>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</si>
  <si>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</si>
  <si>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</si>
  <si>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</si>
  <si>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</si>
  <si>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</si>
  <si>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</si>
  <si>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</si>
  <si>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</si>
  <si>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</si>
  <si>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</si>
  <si>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</si>
  <si>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</si>
  <si>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</si>
  <si>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</si>
  <si>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</si>
  <si>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</si>
  <si>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</si>
  <si>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</si>
  <si>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</si>
  <si>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</si>
  <si>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</si>
  <si>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</si>
  <si>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</si>
  <si>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</si>
  <si>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</si>
  <si>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</si>
  <si>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</si>
  <si>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</si>
  <si>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</si>
  <si>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</si>
  <si>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</si>
  <si>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</si>
  <si>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</si>
  <si>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</si>
  <si>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</si>
  <si>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</si>
  <si>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</si>
  <si>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</si>
  <si>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</si>
  <si>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</si>
  <si>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</si>
  <si>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</si>
  <si>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</si>
  <si>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</si>
  <si>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</si>
  <si>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</si>
  <si>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</si>
  <si>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</si>
  <si>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</si>
  <si>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</si>
  <si>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</si>
  <si>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</si>
  <si>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</si>
  <si>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</si>
  <si>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</si>
  <si>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</si>
  <si>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</si>
  <si>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</si>
  <si>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</si>
  <si>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</si>
  <si>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</si>
  <si>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</si>
  <si>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</si>
  <si>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</si>
  <si>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</si>
  <si>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</si>
  <si>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</si>
  <si>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</si>
  <si>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</si>
  <si>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</si>
  <si>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</si>
  <si>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</si>
  <si>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</si>
  <si>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</si>
  <si>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</si>
  <si>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</si>
  <si>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</si>
  <si>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</si>
  <si>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</si>
  <si>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</si>
  <si>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</si>
  <si>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</si>
  <si>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</si>
  <si>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</si>
  <si>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</si>
  <si>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</si>
  <si>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</si>
  <si>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</si>
  <si>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</si>
  <si>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</si>
  <si>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</si>
  <si>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</si>
  <si>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</si>
  <si>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</si>
  <si>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</si>
  <si>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</si>
  <si>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</si>
  <si>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</si>
  <si>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</si>
  <si>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</si>
  <si>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</si>
  <si>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</si>
  <si>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</si>
  <si>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</si>
  <si>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</si>
  <si>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</si>
  <si>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</si>
  <si>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</si>
  <si>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</si>
  <si>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</si>
  <si>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</si>
  <si>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</si>
  <si>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</si>
  <si>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</si>
  <si>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</si>
  <si>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</si>
  <si>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</si>
  <si>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</si>
  <si>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</si>
  <si>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</si>
  <si>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</si>
  <si>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</si>
  <si>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</si>
  <si>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</si>
  <si>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</si>
  <si>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</si>
  <si>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</si>
  <si>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</si>
  <si>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</si>
  <si>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</si>
  <si>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</si>
  <si>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</si>
  <si>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</si>
  <si>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</si>
  <si>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</si>
  <si>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</si>
  <si>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</si>
  <si>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</si>
  <si>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</si>
  <si>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</si>
  <si>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</si>
  <si>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</si>
  <si>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</si>
  <si>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</si>
  <si>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</si>
  <si>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</si>
  <si>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</si>
  <si>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</si>
  <si>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</si>
  <si>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</si>
  <si>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</si>
  <si>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</si>
  <si>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</si>
  <si>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</si>
  <si>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</si>
  <si>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</si>
  <si>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</si>
  <si>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</si>
  <si>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</si>
  <si>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</si>
  <si>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</si>
  <si>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</si>
  <si>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</si>
  <si>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</si>
  <si>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</si>
  <si>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</si>
  <si>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</si>
  <si>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</si>
  <si>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</si>
  <si>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</si>
  <si>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</si>
  <si>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</si>
  <si>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</si>
  <si>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</si>
  <si>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</si>
  <si>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</si>
  <si>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</si>
  <si>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</si>
  <si>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</si>
  <si>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</si>
  <si>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</si>
  <si>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</si>
  <si>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</si>
  <si>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</si>
  <si>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</si>
  <si>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</si>
  <si>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</si>
  <si>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</si>
  <si>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</si>
  <si>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</si>
  <si>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</si>
  <si>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</si>
  <si>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</si>
  <si>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</si>
  <si>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</si>
  <si>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</si>
  <si>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</si>
  <si>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</si>
  <si>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</si>
  <si>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</si>
  <si>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</si>
  <si>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</si>
  <si>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</si>
  <si>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</si>
  <si>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</si>
  <si>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</si>
  <si>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</si>
  <si>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</si>
  <si>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</si>
  <si>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</si>
  <si>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</si>
  <si>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</si>
  <si>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</si>
  <si>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</si>
  <si>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</si>
  <si>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</si>
  <si>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</si>
  <si>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</si>
  <si>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</si>
  <si>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</si>
  <si>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</si>
  <si>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</si>
  <si>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</si>
  <si>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</si>
  <si>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</si>
  <si>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</si>
  <si>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</si>
  <si>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</si>
  <si>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</si>
  <si>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</si>
  <si>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</si>
  <si>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</si>
  <si>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</si>
  <si>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</si>
  <si>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</si>
  <si>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</si>
  <si>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</si>
  <si>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</si>
  <si>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</si>
  <si>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</si>
  <si>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</si>
  <si>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</si>
  <si>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</si>
  <si>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</si>
  <si>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</si>
  <si>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</si>
  <si>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</si>
  <si>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</si>
  <si>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</si>
  <si>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</si>
  <si>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</si>
  <si>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</si>
  <si>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</si>
  <si>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</si>
  <si>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</si>
  <si>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</si>
  <si>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</si>
  <si>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</si>
  <si>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</si>
  <si>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</si>
  <si>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</si>
  <si>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</si>
  <si>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</si>
  <si>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</si>
  <si>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</si>
  <si>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</si>
  <si>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</si>
  <si>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</si>
  <si>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</si>
  <si>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</si>
  <si>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</si>
  <si>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</si>
  <si>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</si>
  <si>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</si>
  <si>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</si>
  <si>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</si>
  <si>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</si>
  <si>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</si>
  <si>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</si>
  <si>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</si>
  <si>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</si>
  <si>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</si>
  <si>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</si>
  <si>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</si>
  <si>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</si>
  <si>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</si>
  <si>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</si>
  <si>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</si>
  <si>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</si>
  <si>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</si>
  <si>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</si>
  <si>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</si>
  <si>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</si>
  <si>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</si>
  <si>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</si>
  <si>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</si>
  <si>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</si>
  <si>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</si>
  <si>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</si>
  <si>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</si>
  <si>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</si>
  <si>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</si>
  <si>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</si>
  <si>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</si>
  <si>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</si>
  <si>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</si>
  <si>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</si>
  <si>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</si>
  <si>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</si>
  <si>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</si>
  <si>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</si>
  <si>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</si>
  <si>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</si>
  <si>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</si>
  <si>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</si>
  <si>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</si>
  <si>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</si>
  <si>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</si>
  <si>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</si>
  <si>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</si>
  <si>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</si>
  <si>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</si>
  <si>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</si>
  <si>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</si>
  <si>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</si>
  <si>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</si>
  <si>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</si>
  <si>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</si>
  <si>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</si>
  <si>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</si>
  <si>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</si>
  <si>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</si>
  <si>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</si>
  <si>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</si>
  <si>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</si>
  <si>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</si>
  <si>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</si>
  <si>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</si>
  <si>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</si>
  <si>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</si>
  <si>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</si>
  <si>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</si>
  <si>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</si>
  <si>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</si>
  <si>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</si>
  <si>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</si>
  <si>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</si>
  <si>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</si>
  <si>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</si>
  <si>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</si>
  <si>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</si>
  <si>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</si>
  <si>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</si>
  <si>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</si>
  <si>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</si>
  <si>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</si>
  <si>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</si>
  <si>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</si>
  <si>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</si>
  <si>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</si>
  <si>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</si>
  <si>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</si>
  <si>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</si>
  <si>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</si>
  <si>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</si>
  <si>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</si>
  <si>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</si>
  <si>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</si>
  <si>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</si>
  <si>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</si>
  <si>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</si>
  <si>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</si>
  <si>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</si>
  <si>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</si>
  <si>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</si>
  <si>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</si>
  <si>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</si>
  <si>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</si>
  <si>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</si>
  <si>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</si>
  <si>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</si>
  <si>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</si>
  <si>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</si>
  <si>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</si>
  <si>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</si>
  <si>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</si>
  <si>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</si>
  <si>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</si>
  <si>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</si>
  <si>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</si>
  <si>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</si>
  <si>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</si>
  <si>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</si>
  <si>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</si>
  <si>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</si>
  <si>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</si>
  <si>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</si>
  <si>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</si>
  <si>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</si>
  <si>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</si>
  <si>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</si>
  <si>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</si>
  <si>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</si>
  <si>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</si>
  <si>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</si>
  <si>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</si>
  <si>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</si>
  <si>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</si>
  <si>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</si>
  <si>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</si>
  <si>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</si>
  <si>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</si>
  <si>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</si>
  <si>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</si>
  <si>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</si>
  <si>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</si>
  <si>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</si>
  <si>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</si>
  <si>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</si>
  <si>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</si>
  <si>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</si>
  <si>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</si>
  <si>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</si>
  <si>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</si>
  <si>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</si>
  <si>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</si>
  <si>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</si>
  <si>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</si>
  <si>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</si>
  <si>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</si>
  <si>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</si>
  <si>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</si>
  <si>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</si>
  <si>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</si>
  <si>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</si>
  <si>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</si>
  <si>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</si>
  <si>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</si>
  <si>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</si>
  <si>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</si>
  <si>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</si>
  <si>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</si>
  <si>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</si>
  <si>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</si>
  <si>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</si>
  <si>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</si>
  <si>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</si>
  <si>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</si>
  <si>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</si>
  <si>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</si>
  <si>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</si>
  <si>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</si>
  <si>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</si>
  <si>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</si>
  <si>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</si>
  <si>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</si>
  <si>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</si>
  <si>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</si>
  <si>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</si>
  <si>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</si>
  <si>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</si>
  <si>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</si>
  <si>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</si>
  <si>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</si>
  <si>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</si>
  <si>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</si>
  <si>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</si>
  <si>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</si>
  <si>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</si>
  <si>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</si>
  <si>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</si>
  <si>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</si>
  <si>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</si>
  <si>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</si>
  <si>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</si>
  <si>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</si>
  <si>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</si>
  <si>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</si>
  <si>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</si>
  <si>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</si>
  <si>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</si>
  <si>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</si>
  <si>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</si>
  <si>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</si>
  <si>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</si>
  <si>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</si>
  <si>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</si>
  <si>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</si>
  <si>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</si>
  <si>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</si>
  <si>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</si>
  <si>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</si>
  <si>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</si>
  <si>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</si>
  <si>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</si>
  <si>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</si>
  <si>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</si>
  <si>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</si>
  <si>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</si>
  <si>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</si>
  <si>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</si>
  <si>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</si>
  <si>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</si>
  <si>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</si>
  <si>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</si>
  <si>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</si>
  <si>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</si>
  <si>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</si>
  <si>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</si>
  <si>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</si>
  <si>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</si>
  <si>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</si>
  <si>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</si>
  <si>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</si>
  <si>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</si>
  <si>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</si>
  <si>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</si>
  <si>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</si>
  <si>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</si>
  <si>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</si>
  <si>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</si>
  <si>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</si>
  <si>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</si>
  <si>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</si>
  <si>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</si>
  <si>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</si>
  <si>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</si>
  <si>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</si>
  <si>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</si>
  <si>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</si>
  <si>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</si>
  <si>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</si>
  <si>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</si>
  <si>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</si>
  <si>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</si>
  <si>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</si>
  <si>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</si>
  <si>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</si>
  <si>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</si>
  <si>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</si>
  <si>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</si>
  <si>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</si>
  <si>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</si>
  <si>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</si>
  <si>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</si>
  <si>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</si>
  <si>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</si>
  <si>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</si>
  <si>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</si>
  <si>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</si>
  <si>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</si>
  <si>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</si>
  <si>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</si>
  <si>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</si>
  <si>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</si>
  <si>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</si>
  <si>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</si>
  <si>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</si>
  <si>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</si>
  <si>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</si>
  <si>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</si>
  <si>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</si>
  <si>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</si>
  <si>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</si>
  <si>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</si>
  <si>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</si>
  <si>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</si>
  <si>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</si>
  <si>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</si>
  <si>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</si>
  <si>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</si>
  <si>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</si>
  <si>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</si>
  <si>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</si>
  <si>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</si>
  <si>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</si>
  <si>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</si>
  <si>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</si>
  <si>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</si>
  <si>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</si>
  <si>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</si>
  <si>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</si>
  <si>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</si>
  <si>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</si>
  <si>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</si>
  <si>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</si>
  <si>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</si>
  <si>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</si>
  <si>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</si>
  <si>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</si>
  <si>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</si>
  <si>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</si>
  <si>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</si>
  <si>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</si>
  <si>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</si>
  <si>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</si>
  <si>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</si>
  <si>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</si>
  <si>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</si>
  <si>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</si>
  <si>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</si>
  <si>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</si>
  <si>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</si>
  <si>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</si>
  <si>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</si>
  <si>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</si>
  <si>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</si>
  <si>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</si>
  <si>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</si>
  <si>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</si>
  <si>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</si>
  <si>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</si>
  <si>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</si>
  <si>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</si>
  <si>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</si>
  <si>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</si>
  <si>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</si>
  <si>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</si>
  <si>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</si>
  <si>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</si>
  <si>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</si>
  <si>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</si>
  <si>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</si>
  <si>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</si>
  <si>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</si>
  <si>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</si>
  <si>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</si>
  <si>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</si>
  <si>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</si>
  <si>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</si>
  <si>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</si>
  <si>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</si>
  <si>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</si>
  <si>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</si>
  <si>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</si>
  <si>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</si>
  <si>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</si>
  <si>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</si>
  <si>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</si>
  <si>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</si>
  <si>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</si>
  <si>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</si>
  <si>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</si>
  <si>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</si>
  <si>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</si>
  <si>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</si>
  <si>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</si>
  <si>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</si>
  <si>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</si>
  <si>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</si>
  <si>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</si>
  <si>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</si>
  <si>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</si>
  <si>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</si>
  <si>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</si>
  <si>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</si>
  <si>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</si>
  <si>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</si>
  <si>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</si>
  <si>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</si>
  <si>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</si>
  <si>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</si>
  <si>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</si>
  <si>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</si>
  <si>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</si>
  <si>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</si>
  <si>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</si>
  <si>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</si>
  <si>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</si>
  <si>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</si>
  <si>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</si>
  <si>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</si>
  <si>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</si>
  <si>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</si>
  <si>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</si>
  <si>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</si>
  <si>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</si>
  <si>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</si>
  <si>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</si>
  <si>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</si>
  <si>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</si>
  <si>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</si>
  <si>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</si>
  <si>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</si>
  <si>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</si>
  <si>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</si>
  <si>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</si>
  <si>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</si>
  <si>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</si>
  <si>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</si>
  <si>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</si>
  <si>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</si>
  <si>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</si>
  <si>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</si>
  <si>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</si>
  <si>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</si>
  <si>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</si>
  <si>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</si>
  <si>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</si>
  <si>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</si>
  <si>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</si>
  <si>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</si>
  <si>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</si>
  <si>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</si>
  <si>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</si>
  <si>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</si>
  <si>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</si>
  <si>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</si>
  <si>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</si>
  <si>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</si>
  <si>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</si>
  <si>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</si>
  <si>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</si>
  <si>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</si>
  <si>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</si>
  <si>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</si>
  <si>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</si>
  <si>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</si>
  <si>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</si>
  <si>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</si>
  <si>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</si>
  <si>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</si>
  <si>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</si>
  <si>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</si>
  <si>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</si>
  <si>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</si>
  <si>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</si>
  <si>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</si>
  <si>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</si>
  <si>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</si>
  <si>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</si>
  <si>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</si>
  <si>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</si>
  <si>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</si>
  <si>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</si>
  <si>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</si>
  <si>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</si>
  <si>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</si>
  <si>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</si>
  <si>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</si>
  <si>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</si>
  <si>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</si>
  <si>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</si>
  <si>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</si>
  <si>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</si>
  <si>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</si>
  <si>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</si>
  <si>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</si>
  <si>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</si>
  <si>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</si>
  <si>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</si>
  <si>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</si>
  <si>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</si>
  <si>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</si>
  <si>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</si>
  <si>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</si>
  <si>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</si>
  <si>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</si>
  <si>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</si>
  <si>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</si>
  <si>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</si>
  <si>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</si>
  <si>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</si>
  <si>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</si>
  <si>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</si>
  <si>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</si>
  <si>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</si>
  <si>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</si>
  <si>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</si>
  <si>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</si>
  <si>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</si>
  <si>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</si>
  <si>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</si>
  <si>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</si>
  <si>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</si>
  <si>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</si>
  <si>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</si>
  <si>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</si>
  <si>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</si>
  <si>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</si>
  <si>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</si>
  <si>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</si>
  <si>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</si>
  <si>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</si>
  <si>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</si>
  <si>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</si>
  <si>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</si>
  <si>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</si>
  <si>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</si>
  <si>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</si>
  <si>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</si>
  <si>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</si>
  <si>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</si>
  <si>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</si>
  <si>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</si>
  <si>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</si>
  <si>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</si>
  <si>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</si>
  <si>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</si>
  <si>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</si>
  <si>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</si>
  <si>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</si>
  <si>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</si>
  <si>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</si>
  <si>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</si>
  <si>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</si>
  <si>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</si>
  <si>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</si>
  <si>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</si>
  <si>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</si>
  <si>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</si>
  <si>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</si>
  <si>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</si>
  <si>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</si>
  <si>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</si>
  <si>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</si>
  <si>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</si>
  <si>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</si>
  <si>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</si>
  <si>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</si>
  <si>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</si>
  <si>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</si>
  <si>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</si>
  <si>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</si>
  <si>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</si>
  <si>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</si>
  <si>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</si>
  <si>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</si>
  <si>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</si>
  <si>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</si>
  <si>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</si>
  <si>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</si>
  <si>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</si>
  <si>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</si>
  <si>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</si>
  <si>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</si>
  <si>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</si>
  <si>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</si>
  <si>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</si>
  <si>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</si>
  <si>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</si>
  <si>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</si>
  <si>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</si>
  <si>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</si>
  <si>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</si>
  <si>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</si>
  <si>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</si>
  <si>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</si>
  <si>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</si>
  <si>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</si>
  <si>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</si>
  <si>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</si>
  <si>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</si>
  <si>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</si>
  <si>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</si>
  <si>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</si>
  <si>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</si>
  <si>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</si>
  <si>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</si>
  <si>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</si>
  <si>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</si>
  <si>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</si>
  <si>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</si>
  <si>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</si>
  <si>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</si>
  <si>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</si>
  <si>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</si>
  <si>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</si>
  <si>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</si>
  <si>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</si>
  <si>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</si>
  <si>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</si>
  <si>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</si>
  <si>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</si>
  <si>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</si>
  <si>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</si>
  <si>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</si>
  <si>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</si>
  <si>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</si>
  <si>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</si>
  <si>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</si>
  <si>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</si>
  <si>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</si>
  <si>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</si>
  <si>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</si>
  <si>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</si>
  <si>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</si>
  <si>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</si>
  <si>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</si>
  <si>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</si>
  <si>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</si>
  <si>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</si>
  <si>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</si>
  <si>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</si>
  <si>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</si>
  <si>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</si>
  <si>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</si>
  <si>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</si>
  <si>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</si>
  <si>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</si>
  <si>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</si>
  <si>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</si>
  <si>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</si>
  <si>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</si>
  <si>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</si>
  <si>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</si>
  <si>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</si>
  <si>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</si>
  <si>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</si>
  <si>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</si>
  <si>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</si>
  <si>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</si>
  <si>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</si>
  <si>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</si>
  <si>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</si>
  <si>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</si>
  <si>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</si>
  <si>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</si>
  <si>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</si>
  <si>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</si>
  <si>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</si>
  <si>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</si>
  <si>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</si>
  <si>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</si>
  <si>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</si>
  <si>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</si>
  <si>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</si>
  <si>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</si>
  <si>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</si>
  <si>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</si>
  <si>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</si>
  <si>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</si>
  <si>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</si>
  <si>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</si>
  <si>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</si>
  <si>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</si>
  <si>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</si>
  <si>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</si>
  <si>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</si>
  <si>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</si>
  <si>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</si>
  <si>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</si>
  <si>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</si>
  <si>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</si>
  <si>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</si>
  <si>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</si>
  <si>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</si>
  <si>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</si>
  <si>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</si>
  <si>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</si>
  <si>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</si>
  <si>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</si>
  <si>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</si>
  <si>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</si>
  <si>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</si>
  <si>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</si>
  <si>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</si>
  <si>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</si>
  <si>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</si>
  <si>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</si>
  <si>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</si>
  <si>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</si>
  <si>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</si>
  <si>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</si>
  <si>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</si>
  <si>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</si>
  <si>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</si>
  <si>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</si>
  <si>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</si>
  <si>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</si>
  <si>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</si>
  <si>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</si>
  <si>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</si>
  <si>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</si>
  <si>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</si>
  <si>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</si>
  <si>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</si>
  <si>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</si>
  <si>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</si>
  <si>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</si>
  <si>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</si>
  <si>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</si>
  <si>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</si>
  <si>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</si>
  <si>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</si>
  <si>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</si>
  <si>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</si>
  <si>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</si>
  <si>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</si>
  <si>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</si>
  <si>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</si>
  <si>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</si>
  <si>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</si>
  <si>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</si>
  <si>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</si>
  <si>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</si>
  <si>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</si>
  <si>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</si>
  <si>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</si>
  <si>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</si>
  <si>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</si>
  <si>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</si>
  <si>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</si>
  <si>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</si>
  <si>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</si>
  <si>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</si>
  <si>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</si>
  <si>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</si>
  <si>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</si>
  <si>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</si>
  <si>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</si>
  <si>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</si>
  <si>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</si>
  <si>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</si>
  <si>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</si>
  <si>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</si>
  <si>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</si>
  <si>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</si>
  <si>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</si>
  <si>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</si>
  <si>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</si>
  <si>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</si>
  <si>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</si>
  <si>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</si>
  <si>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</si>
  <si>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</si>
  <si>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</si>
  <si>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</si>
  <si>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</si>
  <si>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</si>
  <si>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</si>
  <si>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</si>
  <si>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</si>
  <si>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</si>
  <si>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</si>
  <si>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</si>
  <si>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</si>
  <si>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</si>
  <si>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</si>
  <si>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</si>
  <si>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</si>
  <si>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</si>
  <si>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</si>
  <si>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</si>
  <si>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</si>
  <si>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</si>
  <si>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</si>
  <si>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</si>
  <si>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</si>
  <si>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</si>
  <si>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</si>
  <si>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</si>
  <si>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</si>
  <si>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</si>
  <si>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</si>
  <si>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</si>
  <si>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</si>
  <si>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</si>
  <si>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</si>
  <si>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</si>
  <si>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</si>
  <si>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</si>
  <si>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</si>
  <si>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</si>
  <si>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</si>
  <si>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</si>
  <si>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</si>
  <si>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</si>
  <si>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</si>
  <si>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</si>
  <si>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</si>
  <si>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</si>
  <si>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</si>
  <si>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</si>
  <si>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</si>
  <si>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</si>
  <si>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</si>
  <si>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</si>
  <si>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</si>
  <si>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</si>
  <si>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</si>
  <si>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</si>
  <si>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</si>
  <si>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</si>
  <si>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</si>
  <si>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</si>
  <si>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</si>
  <si>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</si>
  <si>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</si>
  <si>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</si>
  <si>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</si>
  <si>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</si>
  <si>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</si>
  <si>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</si>
  <si>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</si>
  <si>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</si>
  <si>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</si>
  <si>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</si>
  <si>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</si>
  <si>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</si>
  <si>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</si>
  <si>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</si>
  <si>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</si>
  <si>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</si>
  <si>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</si>
  <si>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</si>
  <si>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</si>
  <si>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</si>
  <si>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</si>
  <si>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</si>
  <si>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</si>
  <si>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</si>
  <si>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</si>
  <si>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</si>
  <si>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</si>
  <si>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</si>
  <si>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</si>
  <si>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</si>
  <si>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</si>
  <si>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</si>
  <si>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</si>
  <si>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</si>
  <si>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</si>
  <si>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</si>
  <si>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</si>
  <si>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</si>
  <si>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</si>
  <si>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</si>
  <si>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</si>
  <si>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</si>
  <si>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</si>
  <si>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</si>
  <si>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</si>
  <si>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</si>
  <si>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</si>
  <si>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</si>
  <si>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</si>
  <si>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</si>
  <si>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</si>
  <si>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</si>
  <si>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</si>
  <si>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</si>
  <si>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</si>
  <si>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</si>
  <si>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</si>
  <si>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</si>
  <si>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</si>
  <si>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</si>
  <si>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</si>
  <si>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</si>
  <si>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</si>
  <si>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</si>
  <si>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</si>
  <si>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</si>
  <si>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</si>
  <si>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</si>
  <si>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</si>
  <si>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</si>
  <si>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</si>
  <si>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</si>
  <si>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</si>
  <si>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</si>
  <si>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</si>
  <si>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</si>
  <si>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</si>
  <si>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</si>
  <si>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</si>
  <si>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</si>
  <si>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</si>
  <si>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</si>
  <si>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</si>
  <si>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</si>
  <si>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</si>
  <si>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</si>
  <si>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</si>
  <si>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</si>
  <si>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</si>
  <si>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</si>
  <si>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</si>
  <si>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</si>
  <si>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</si>
  <si>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</si>
  <si>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</si>
  <si>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</si>
  <si>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</si>
  <si>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</si>
  <si>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</si>
  <si>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</si>
  <si>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</si>
  <si>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</si>
  <si>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</si>
  <si>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</si>
  <si>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</si>
  <si>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</si>
  <si>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</si>
  <si>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</si>
  <si>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</si>
  <si>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</si>
  <si>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</si>
  <si>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</si>
  <si>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</si>
  <si>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</si>
  <si>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</si>
  <si>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</si>
  <si>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</si>
  <si>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</si>
  <si>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</si>
  <si>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</si>
  <si>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</si>
  <si>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</si>
  <si>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</si>
  <si>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</si>
  <si>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</si>
  <si>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</si>
  <si>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</si>
  <si>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</si>
  <si>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</si>
  <si>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</si>
  <si>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</si>
  <si>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</si>
  <si>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</si>
  <si>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</si>
  <si>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</si>
  <si>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</si>
  <si>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</si>
  <si>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</si>
  <si>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</si>
  <si>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</si>
  <si>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</si>
  <si>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</si>
  <si>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</si>
  <si>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</si>
  <si>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</si>
  <si>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</si>
  <si>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</si>
  <si>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</si>
  <si>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</si>
  <si>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</si>
  <si>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</si>
  <si>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</si>
  <si>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</si>
  <si>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</si>
  <si>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</si>
  <si>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</si>
  <si>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</si>
  <si>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</si>
  <si>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</si>
  <si>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</si>
  <si>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</si>
  <si>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</si>
  <si>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</si>
  <si>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</si>
  <si>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</si>
  <si>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</si>
  <si>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</si>
  <si>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</si>
  <si>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</si>
  <si>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</si>
  <si>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</si>
  <si>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</si>
  <si>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</si>
  <si>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</si>
  <si>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</si>
  <si>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</si>
  <si>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</si>
  <si>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</si>
  <si>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</si>
  <si>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</si>
  <si>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</si>
  <si>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</si>
  <si>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</si>
  <si>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</si>
  <si>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</si>
  <si>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</si>
  <si>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</si>
  <si>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</si>
  <si>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</si>
  <si>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</si>
  <si>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</si>
  <si>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</si>
  <si>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</si>
  <si>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</si>
  <si>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</si>
  <si>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</si>
  <si>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</si>
  <si>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</si>
  <si>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</si>
  <si>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</si>
  <si>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</si>
  <si>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</si>
  <si>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</si>
  <si>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</si>
  <si>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</si>
  <si>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</si>
  <si>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</si>
  <si>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</si>
  <si>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</si>
  <si>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</si>
  <si>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</si>
  <si>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</si>
  <si>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</si>
  <si>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</si>
  <si>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</si>
  <si>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</si>
  <si>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</si>
  <si>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</si>
  <si>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</si>
  <si>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</si>
  <si>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</si>
  <si>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</si>
  <si>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</si>
  <si>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</si>
  <si>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</si>
  <si>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</si>
  <si>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</si>
  <si>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</si>
  <si>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</si>
  <si>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</si>
  <si>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</si>
  <si>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</si>
  <si>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</si>
  <si>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</si>
  <si>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</si>
  <si>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</si>
  <si>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</si>
  <si>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</si>
  <si>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</si>
  <si>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</si>
  <si>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</si>
  <si>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</si>
  <si>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</si>
  <si>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</si>
  <si>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</si>
  <si>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</si>
  <si>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</si>
  <si>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</si>
  <si>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</si>
  <si>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</si>
  <si>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</si>
  <si>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</si>
  <si>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</si>
  <si>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</si>
  <si>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</si>
  <si>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</si>
  <si>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</si>
  <si>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</si>
  <si>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</si>
  <si>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</si>
  <si>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</si>
  <si>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</si>
  <si>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</si>
  <si>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</si>
  <si>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</si>
  <si>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</si>
  <si>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</si>
  <si>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</si>
  <si>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</si>
  <si>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</si>
  <si>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</si>
  <si>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</si>
  <si>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</si>
  <si>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</si>
  <si>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</si>
  <si>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</si>
  <si>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</si>
  <si>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</si>
  <si>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</si>
  <si>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</si>
  <si>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</si>
  <si>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</si>
  <si>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</si>
  <si>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</si>
  <si>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</si>
  <si>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</si>
  <si>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</si>
  <si>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</si>
  <si>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</si>
  <si>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</si>
  <si>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</si>
  <si>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</si>
  <si>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</si>
  <si>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</si>
  <si>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</si>
  <si>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</si>
  <si>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</si>
  <si>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</si>
  <si>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</si>
  <si>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</si>
  <si>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</si>
  <si>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</si>
  <si>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</si>
  <si>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</si>
  <si>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</si>
  <si>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</si>
  <si>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</si>
  <si>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</si>
  <si>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</si>
  <si>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</si>
  <si>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</si>
  <si>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</si>
  <si>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</si>
  <si>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</si>
  <si>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</si>
  <si>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</si>
  <si>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</si>
  <si>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</si>
  <si>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</si>
  <si>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</si>
  <si>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</si>
  <si>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</si>
  <si>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</si>
  <si>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</si>
  <si>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</si>
  <si>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</si>
  <si>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</si>
  <si>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</si>
  <si>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</si>
  <si>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</si>
  <si>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</si>
  <si>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</si>
  <si>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</si>
  <si>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</si>
  <si>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</si>
  <si>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</si>
  <si>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</si>
  <si>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</si>
  <si>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</si>
  <si>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</si>
  <si>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</si>
  <si>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</si>
  <si>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</si>
  <si>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</si>
  <si>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</si>
  <si>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</si>
  <si>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</si>
  <si>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</si>
  <si>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</si>
  <si>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</si>
  <si>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</si>
  <si>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</si>
  <si>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</si>
  <si>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</si>
  <si>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</si>
  <si>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</si>
  <si>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</si>
  <si>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</si>
  <si>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</si>
  <si>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</si>
  <si>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</si>
  <si>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</si>
  <si>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</si>
  <si>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</si>
  <si>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</si>
  <si>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</si>
  <si>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</si>
  <si>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</si>
  <si>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</si>
  <si>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</si>
  <si>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</si>
  <si>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</si>
  <si>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</si>
  <si>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</si>
  <si>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</si>
  <si>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</si>
  <si>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</si>
  <si>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</si>
  <si>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</si>
  <si>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</si>
  <si>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</si>
  <si>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</si>
  <si>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</si>
  <si>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</si>
  <si>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</si>
  <si>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</si>
  <si>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</si>
  <si>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</si>
  <si>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</si>
  <si>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</si>
  <si>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</si>
  <si>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</si>
  <si>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</si>
  <si>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</si>
  <si>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</si>
  <si>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</si>
  <si>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</si>
  <si>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</si>
  <si>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</si>
  <si>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</si>
  <si>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</si>
  <si>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</si>
  <si>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</si>
  <si>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</si>
  <si>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</si>
  <si>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</si>
  <si>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</si>
  <si>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</si>
  <si>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</si>
  <si>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</si>
  <si>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</si>
  <si>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</si>
  <si>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</si>
  <si>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</si>
  <si>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</si>
  <si>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</si>
  <si>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</si>
  <si>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</si>
  <si>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</si>
  <si>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</si>
  <si>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</si>
  <si>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</si>
  <si>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</si>
  <si>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</si>
  <si>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</si>
  <si>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</si>
  <si>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</si>
  <si>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</si>
  <si>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</si>
  <si>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</si>
  <si>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</si>
  <si>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</si>
  <si>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</si>
  <si>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</si>
  <si>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</si>
  <si>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</si>
  <si>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</si>
  <si>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</si>
  <si>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</si>
  <si>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</si>
  <si>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</si>
  <si>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</si>
  <si>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</si>
  <si>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</si>
  <si>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</si>
  <si>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</si>
  <si>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</si>
  <si>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</si>
  <si>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</si>
  <si>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</si>
  <si>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</si>
  <si>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</si>
  <si>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</si>
  <si>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</si>
  <si>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</si>
  <si>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</si>
  <si>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</si>
  <si>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</si>
  <si>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</si>
  <si>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</si>
  <si>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</si>
  <si>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</si>
  <si>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</si>
  <si>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</si>
  <si>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</si>
  <si>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</si>
  <si>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</si>
  <si>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</si>
  <si>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</si>
  <si>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</si>
  <si>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</si>
  <si>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</si>
  <si>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</si>
  <si>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</si>
  <si>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</si>
  <si>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</si>
  <si>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</si>
  <si>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</si>
  <si>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</si>
  <si>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</si>
  <si>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</si>
  <si>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</si>
  <si>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</si>
  <si>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</si>
  <si>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</si>
  <si>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</si>
  <si>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</si>
  <si>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</si>
  <si>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</si>
  <si>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</si>
  <si>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</si>
  <si>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</si>
  <si>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</si>
  <si>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</si>
  <si>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</si>
  <si>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</si>
  <si>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</si>
  <si>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</si>
  <si>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</si>
  <si>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</si>
  <si>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</si>
  <si>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</si>
  <si>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</si>
  <si>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</si>
  <si>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</si>
  <si>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</si>
  <si>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</si>
  <si>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</si>
  <si>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</si>
  <si>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</si>
  <si>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</si>
  <si>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</si>
  <si>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</si>
  <si>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</si>
  <si>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</si>
  <si>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</si>
  <si>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</si>
  <si>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</si>
  <si>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</si>
  <si>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</si>
  <si>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</si>
  <si>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</si>
  <si>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</si>
  <si>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</si>
  <si>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</si>
  <si>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</si>
  <si>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</si>
  <si>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</si>
  <si>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</si>
  <si>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</si>
  <si>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</si>
  <si>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</si>
  <si>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</si>
  <si>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</si>
  <si>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</si>
  <si>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</si>
  <si>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</si>
  <si>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</si>
  <si>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</si>
  <si>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</si>
  <si>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</si>
  <si>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</si>
  <si>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</si>
  <si>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</si>
  <si>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</si>
  <si>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</si>
  <si>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</si>
  <si>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</si>
  <si>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</si>
  <si>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</si>
  <si>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</si>
  <si>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</si>
  <si>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</si>
  <si>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</si>
  <si>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</si>
  <si>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</si>
  <si>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</si>
  <si>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</si>
  <si>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</si>
  <si>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</si>
  <si>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</si>
  <si>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</si>
  <si>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</si>
  <si>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</si>
  <si>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</si>
  <si>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</si>
  <si>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</si>
  <si>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</si>
  <si>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</si>
  <si>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</si>
  <si>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</si>
  <si>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</si>
  <si>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</si>
  <si>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</si>
  <si>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</si>
  <si>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</si>
  <si>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</si>
  <si>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</si>
  <si>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</si>
  <si>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</si>
  <si>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</si>
  <si>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</si>
  <si>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</si>
  <si>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</si>
  <si>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</si>
  <si>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</si>
  <si>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</si>
  <si>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</si>
  <si>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</si>
  <si>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</si>
  <si>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</si>
  <si>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</si>
  <si>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</si>
  <si>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</si>
  <si>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</si>
  <si>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</si>
  <si>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</si>
  <si>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</si>
  <si>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</si>
  <si>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</si>
  <si>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</si>
  <si>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</si>
  <si>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</si>
  <si>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</si>
  <si>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</si>
  <si>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</si>
  <si>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</si>
  <si>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</si>
  <si>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</si>
  <si>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</si>
  <si>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</si>
  <si>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</si>
  <si>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</si>
  <si>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</si>
  <si>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</si>
  <si>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</si>
  <si>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</si>
  <si>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</si>
  <si>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</si>
  <si>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</si>
  <si>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</si>
  <si>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</si>
  <si>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</si>
  <si>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</si>
  <si>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</si>
  <si>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</si>
  <si>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</si>
  <si>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</si>
  <si>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</si>
  <si>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</si>
  <si>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</si>
  <si>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</si>
  <si>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</si>
  <si>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</si>
  <si>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</si>
  <si>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</si>
  <si>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</si>
  <si>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</si>
  <si>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</si>
  <si>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</si>
  <si>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</si>
  <si>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</si>
  <si>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</si>
  <si>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</si>
  <si>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</si>
  <si>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</si>
  <si>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</si>
  <si>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</si>
  <si>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</si>
  <si>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</si>
  <si>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</si>
  <si>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</si>
  <si>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</si>
  <si>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</si>
  <si>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</si>
  <si>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</si>
  <si>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</si>
  <si>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</si>
  <si>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</si>
  <si>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</si>
  <si>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</si>
  <si>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</si>
  <si>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</si>
  <si>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</si>
  <si>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</si>
  <si>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</si>
  <si>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</si>
  <si>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</si>
  <si>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</si>
  <si>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</si>
  <si>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</si>
  <si>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</si>
  <si>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</si>
  <si>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</si>
  <si>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</si>
  <si>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</si>
  <si>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</si>
  <si>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</si>
  <si>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</si>
  <si>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</si>
  <si>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</si>
  <si>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</si>
  <si>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</si>
  <si>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</si>
  <si>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</si>
  <si>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</si>
  <si>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</si>
  <si>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</si>
  <si>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</si>
  <si>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</si>
  <si>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</si>
  <si>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</si>
  <si>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</si>
  <si>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</si>
  <si>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</si>
  <si>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</si>
  <si>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</si>
  <si>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</si>
  <si>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</si>
  <si>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</si>
  <si>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</si>
  <si>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</si>
  <si>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</si>
  <si>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</si>
  <si>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</si>
  <si>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</si>
  <si>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</si>
  <si>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</si>
  <si>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</si>
  <si>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</si>
  <si>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</si>
  <si>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</si>
  <si>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</si>
  <si>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</si>
  <si>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</si>
  <si>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</si>
  <si>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</si>
  <si>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</si>
  <si>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</si>
  <si>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</si>
  <si>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</si>
  <si>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</si>
  <si>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</si>
  <si>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</si>
  <si>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</si>
  <si>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</si>
  <si>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</si>
  <si>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</si>
  <si>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</si>
  <si>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</si>
  <si>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</si>
  <si>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</si>
  <si>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</si>
  <si>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</si>
  <si>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</si>
  <si>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</si>
  <si>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</si>
  <si>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</si>
  <si>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</si>
  <si>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</si>
  <si>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</si>
  <si>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</si>
  <si>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</si>
  <si>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</si>
  <si>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</si>
  <si>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</si>
  <si>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</si>
  <si>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</si>
  <si>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</si>
  <si>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</si>
  <si>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</si>
  <si>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</si>
  <si>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</si>
  <si>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</si>
  <si>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</si>
  <si>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</si>
  <si>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</si>
  <si>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</si>
  <si>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</si>
  <si>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</si>
  <si>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</si>
  <si>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</si>
  <si>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</si>
  <si>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</si>
  <si>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</si>
  <si>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</si>
  <si>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</si>
  <si>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</si>
  <si>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</si>
  <si>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</si>
  <si>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</si>
  <si>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</si>
  <si>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</si>
  <si>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</si>
  <si>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</si>
  <si>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</si>
  <si>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</si>
  <si>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</si>
  <si>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</si>
  <si>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</si>
  <si>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</si>
  <si>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</si>
  <si>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</si>
  <si>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</si>
  <si>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</si>
  <si>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</si>
  <si>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</si>
  <si>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</si>
  <si>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</si>
  <si>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</si>
  <si>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</si>
  <si>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</si>
  <si>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</si>
  <si>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</si>
  <si>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</si>
  <si>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</si>
  <si>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</si>
  <si>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</si>
  <si>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</si>
  <si>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</si>
  <si>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</si>
  <si>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</si>
  <si>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</si>
  <si>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</si>
  <si>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</si>
  <si>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</si>
  <si>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</si>
  <si>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</si>
  <si>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</si>
  <si>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</si>
  <si>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</si>
  <si>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</si>
  <si>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</si>
  <si>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</si>
  <si>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</si>
  <si>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</si>
  <si>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</si>
  <si>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</si>
  <si>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</si>
  <si>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</si>
  <si>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</si>
  <si>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</si>
  <si>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</si>
  <si>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</si>
  <si>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</si>
  <si>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</si>
  <si>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</si>
  <si>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</si>
  <si>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</si>
  <si>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</si>
  <si>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</si>
  <si>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</si>
  <si>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</si>
  <si>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</si>
  <si>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</si>
  <si>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</si>
  <si>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</si>
  <si>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</si>
  <si>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</si>
  <si>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</si>
  <si>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</si>
  <si>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</si>
  <si>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</si>
  <si>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</si>
  <si>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</si>
  <si>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</si>
  <si>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</si>
  <si>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</si>
  <si>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</si>
  <si>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</si>
  <si>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</si>
  <si>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</si>
  <si>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</si>
  <si>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</si>
  <si>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</si>
  <si>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</si>
  <si>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</si>
  <si>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</si>
  <si>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</si>
  <si>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</si>
  <si>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</si>
  <si>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</si>
  <si>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</si>
  <si>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</si>
  <si>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</si>
  <si>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</si>
  <si>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</si>
  <si>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</si>
  <si>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</si>
  <si>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</si>
  <si>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</si>
  <si>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</si>
  <si>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</si>
  <si>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</si>
  <si>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</si>
  <si>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</si>
  <si>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</si>
  <si>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</si>
  <si>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</si>
  <si>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</si>
  <si>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</si>
  <si>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</si>
  <si>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</si>
  <si>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</si>
  <si>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</si>
  <si>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</si>
  <si>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</si>
  <si>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</si>
  <si>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</si>
  <si>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</si>
  <si>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</si>
  <si>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</si>
  <si>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</si>
  <si>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</si>
  <si>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</si>
  <si>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</si>
  <si>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</si>
  <si>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</si>
  <si>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</si>
  <si>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</si>
  <si>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</si>
  <si>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</si>
  <si>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</si>
  <si>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</si>
  <si>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</si>
  <si>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</si>
  <si>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</si>
  <si>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</si>
  <si>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</si>
  <si>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</si>
  <si>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</si>
  <si>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</si>
  <si>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</si>
  <si>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</si>
  <si>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</si>
  <si>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</si>
  <si>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</si>
  <si>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</si>
  <si>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</si>
  <si>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</si>
  <si>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</si>
  <si>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</si>
  <si>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</si>
  <si>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</si>
  <si>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</si>
  <si>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</si>
  <si>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</si>
  <si>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</si>
  <si>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</si>
  <si>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</si>
  <si>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</si>
  <si>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</si>
  <si>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</si>
  <si>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</si>
  <si>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</si>
  <si>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</si>
  <si>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</si>
  <si>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</si>
  <si>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</si>
  <si>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</si>
  <si>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</si>
  <si>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</si>
  <si>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</si>
  <si>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</si>
  <si>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</si>
  <si>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</si>
  <si>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</si>
  <si>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</si>
  <si>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</si>
  <si>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</si>
  <si>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</si>
  <si>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</si>
  <si>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</si>
  <si>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</si>
  <si>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</si>
  <si>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</si>
  <si>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</si>
  <si>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</si>
  <si>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</si>
  <si>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</si>
  <si>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</si>
  <si>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</si>
  <si>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</si>
  <si>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</si>
  <si>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</si>
  <si>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</si>
  <si>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</si>
  <si>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</si>
  <si>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</si>
  <si>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</si>
  <si>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</si>
  <si>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</si>
  <si>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</si>
  <si>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</si>
  <si>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</si>
  <si>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</si>
  <si>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</si>
  <si>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</si>
  <si>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</si>
  <si>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</si>
  <si>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</si>
  <si>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</si>
  <si>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</si>
  <si>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</si>
  <si>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</si>
  <si>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</si>
  <si>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</si>
  <si>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</si>
  <si>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</si>
  <si>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</si>
  <si>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</si>
  <si>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</si>
  <si>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</si>
  <si>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</si>
  <si>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</si>
  <si>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</si>
  <si>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</si>
  <si>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</si>
  <si>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</si>
  <si>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</si>
  <si>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</si>
  <si>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</si>
  <si>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</si>
  <si>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</si>
  <si>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</si>
  <si>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</si>
  <si>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</si>
  <si>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</si>
  <si>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</si>
  <si>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</si>
  <si>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</si>
  <si>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</si>
  <si>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</si>
  <si>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</si>
  <si>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</si>
  <si>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</si>
  <si>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</si>
  <si>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</si>
  <si>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</si>
  <si>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</si>
  <si>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</si>
  <si>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</si>
  <si>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</si>
  <si>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</si>
  <si>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</si>
  <si>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</si>
  <si>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</si>
  <si>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</si>
  <si>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</si>
  <si>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</si>
  <si>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</si>
  <si>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</si>
  <si>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</si>
  <si>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</si>
  <si>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</si>
  <si>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</si>
  <si>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</si>
  <si>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</si>
  <si>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</si>
  <si>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</si>
  <si>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</si>
  <si>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</si>
  <si>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</si>
  <si>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</si>
  <si>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</si>
  <si>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</si>
  <si>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</si>
  <si>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</si>
  <si>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</si>
  <si>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</si>
  <si>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</si>
  <si>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</si>
  <si>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</si>
  <si>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</si>
  <si>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</si>
  <si>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</si>
  <si>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</si>
  <si>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</si>
  <si>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</si>
  <si>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</si>
  <si>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</si>
  <si>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</si>
  <si>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</si>
  <si>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</si>
  <si>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</si>
  <si>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</si>
  <si>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</si>
  <si>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</si>
  <si>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</si>
  <si>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</si>
  <si>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</si>
  <si>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</si>
  <si>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</si>
  <si>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</si>
  <si>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</si>
  <si>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</si>
  <si>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</si>
  <si>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</si>
  <si>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</si>
  <si>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</si>
  <si>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</si>
  <si>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</si>
  <si>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</si>
  <si>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</si>
  <si>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</si>
  <si>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</si>
  <si>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</si>
  <si>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</si>
  <si>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</si>
  <si>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</si>
  <si>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</si>
  <si>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</si>
  <si>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</si>
  <si>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</si>
  <si>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</si>
  <si>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</si>
  <si>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</si>
  <si>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</si>
  <si>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</si>
  <si>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</si>
  <si>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</si>
  <si>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</si>
  <si>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</si>
  <si>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</si>
  <si>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</si>
  <si>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</si>
  <si>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</si>
  <si>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</si>
  <si>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</si>
  <si>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</si>
  <si>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</si>
  <si>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</si>
  <si>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</si>
  <si>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</si>
  <si>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</si>
  <si>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</si>
  <si>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</si>
  <si>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</si>
  <si>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</si>
  <si>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</si>
  <si>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</si>
  <si>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</si>
  <si>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</si>
  <si>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</si>
  <si>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</si>
  <si>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</si>
  <si>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</si>
  <si>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</si>
  <si>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</si>
  <si>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</si>
  <si>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</si>
  <si>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</si>
  <si>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</si>
  <si>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</si>
  <si>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</si>
  <si>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</si>
  <si>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</si>
  <si>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</si>
  <si>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</si>
  <si>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</si>
  <si>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</si>
  <si>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</si>
  <si>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</si>
  <si>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</si>
  <si>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</si>
  <si>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</si>
  <si>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</si>
  <si>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</si>
  <si>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</si>
  <si>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</si>
  <si>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</si>
  <si>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</si>
  <si>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</si>
  <si>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</si>
  <si>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</si>
  <si>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</si>
  <si>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</si>
  <si>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</si>
  <si>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</si>
  <si>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</si>
  <si>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</si>
  <si>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</si>
  <si>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</si>
  <si>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</si>
  <si>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</si>
  <si>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</si>
  <si>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</si>
  <si>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</si>
  <si>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</si>
  <si>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</si>
  <si>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</si>
  <si>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</si>
  <si>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</si>
  <si>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</si>
  <si>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</si>
  <si>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</si>
  <si>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</si>
  <si>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</si>
  <si>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</si>
  <si>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</si>
  <si>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</si>
  <si>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</si>
  <si>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</si>
  <si>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</si>
  <si>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</si>
  <si>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</si>
  <si>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</si>
  <si>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</si>
  <si>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</si>
  <si>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</si>
  <si>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</si>
  <si>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</si>
  <si>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</si>
  <si>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</si>
  <si>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</si>
  <si>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</si>
  <si>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</si>
  <si>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</si>
  <si>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</si>
  <si>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</si>
  <si>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</si>
  <si>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</si>
  <si>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</si>
  <si>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</si>
  <si>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</si>
  <si>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</si>
  <si>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</si>
  <si>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</si>
  <si>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</si>
  <si>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</si>
  <si>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</si>
  <si>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</si>
  <si>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</si>
  <si>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</si>
  <si>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</si>
  <si>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</si>
  <si>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</si>
  <si>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</si>
  <si>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</si>
  <si>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</si>
  <si>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</si>
  <si>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</si>
  <si>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</si>
  <si>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</si>
  <si>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</si>
  <si>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</si>
  <si>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</si>
  <si>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</si>
  <si>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</si>
  <si>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</si>
  <si>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</si>
  <si>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</si>
  <si>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</si>
  <si>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</si>
  <si>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</si>
  <si>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</si>
  <si>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</si>
  <si>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</si>
  <si>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</si>
  <si>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</si>
  <si>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</si>
  <si>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</si>
  <si>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</si>
  <si>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</si>
  <si>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</si>
  <si>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</si>
  <si>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</si>
  <si>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</si>
  <si>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</si>
  <si>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</si>
  <si>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</si>
  <si>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</si>
  <si>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</si>
  <si>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</si>
  <si>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</si>
  <si>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</si>
  <si>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</si>
  <si>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</si>
  <si>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</si>
  <si>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</si>
  <si>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</si>
  <si>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</si>
  <si>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</si>
  <si>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</si>
  <si>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</si>
  <si>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</si>
  <si>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</si>
  <si>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</si>
  <si>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</si>
  <si>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</si>
  <si>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</si>
  <si>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</si>
  <si>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</si>
  <si>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</si>
  <si>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</si>
  <si>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</si>
  <si>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</si>
  <si>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</si>
  <si>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</si>
  <si>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</si>
  <si>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</si>
  <si>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</si>
  <si>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</si>
  <si>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</si>
  <si>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</si>
  <si>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</si>
  <si>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</si>
  <si>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</si>
  <si>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</si>
  <si>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</si>
  <si>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</si>
  <si>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</si>
  <si>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</si>
  <si>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</si>
  <si>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</si>
  <si>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</si>
  <si>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</si>
  <si>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</si>
  <si>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</si>
  <si>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</si>
  <si>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</si>
  <si>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</si>
  <si>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</si>
  <si>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</si>
  <si>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</si>
  <si>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</si>
  <si>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</si>
  <si>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</si>
  <si>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</si>
  <si>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</si>
  <si>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</si>
  <si>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</si>
  <si>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</si>
  <si>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</si>
  <si>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</si>
  <si>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</si>
  <si>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</si>
  <si>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</si>
  <si>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</si>
  <si>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</si>
  <si>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</si>
  <si>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</si>
  <si>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</si>
  <si>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</si>
  <si>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</si>
  <si>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</si>
  <si>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</si>
  <si>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</si>
  <si>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</si>
  <si>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</si>
  <si>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</si>
  <si>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</si>
  <si>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</si>
  <si>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</si>
  <si>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</si>
  <si>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</si>
  <si>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</si>
  <si>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</si>
  <si>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</si>
  <si>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</si>
  <si>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</si>
  <si>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</si>
  <si>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</si>
  <si>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</si>
  <si>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</si>
  <si>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</si>
  <si>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</si>
  <si>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</si>
  <si>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</si>
  <si>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</si>
  <si>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</si>
  <si>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</si>
  <si>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</si>
  <si>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</si>
  <si>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</si>
  <si>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</si>
  <si>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</si>
  <si>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</si>
  <si>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</si>
  <si>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</si>
  <si>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</si>
  <si>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</si>
  <si>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</si>
  <si>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</si>
  <si>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</si>
  <si>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</si>
  <si>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</si>
  <si>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</si>
  <si>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</si>
  <si>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</si>
  <si>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</si>
  <si>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</si>
  <si>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</si>
  <si>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</si>
  <si>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</si>
  <si>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</si>
  <si>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</si>
  <si>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</si>
  <si>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</si>
  <si>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</si>
  <si>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</si>
  <si>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</si>
  <si>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</si>
  <si>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</si>
  <si>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</si>
  <si>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</si>
  <si>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</si>
  <si>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</si>
  <si>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</si>
  <si>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</si>
  <si>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</si>
  <si>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</si>
  <si>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</si>
  <si>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</si>
  <si>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</si>
  <si>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</si>
  <si>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</si>
  <si>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</si>
  <si>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</si>
  <si>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</si>
  <si>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</si>
  <si>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</si>
  <si>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</si>
  <si>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</si>
  <si>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</si>
  <si>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</si>
  <si>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</si>
  <si>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</si>
  <si>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</si>
  <si>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</si>
  <si>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</si>
  <si>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</si>
  <si>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</si>
  <si>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</si>
  <si>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</si>
  <si>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</si>
  <si>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</si>
  <si>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</si>
  <si>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</si>
  <si>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</si>
  <si>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</si>
  <si>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</si>
  <si>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</si>
  <si>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</si>
  <si>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</si>
  <si>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</si>
  <si>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</si>
  <si>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</si>
  <si>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</si>
  <si>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</si>
  <si>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</si>
  <si>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</si>
  <si>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</si>
  <si>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</si>
  <si>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</si>
  <si>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</si>
  <si>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</si>
  <si>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</si>
  <si>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</si>
  <si>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</si>
  <si>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</si>
  <si>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</si>
  <si>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</si>
  <si>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</si>
  <si>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</si>
  <si>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</si>
  <si>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</si>
  <si>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</si>
  <si>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</si>
  <si>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</si>
  <si>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</si>
  <si>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</si>
  <si>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</si>
  <si>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</si>
  <si>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</si>
  <si>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</si>
  <si>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</si>
  <si>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</si>
  <si>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</si>
  <si>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</si>
  <si>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</si>
  <si>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</si>
  <si>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</si>
  <si>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</si>
  <si>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</si>
  <si>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</si>
  <si>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</si>
  <si>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</si>
  <si>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</si>
  <si>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</si>
  <si>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</si>
  <si>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</si>
  <si>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</si>
  <si>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</si>
  <si>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</si>
  <si>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</si>
  <si>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</si>
  <si>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</si>
  <si>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</si>
  <si>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</si>
  <si>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</si>
  <si>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</si>
  <si>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</si>
  <si>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</si>
  <si>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</si>
  <si>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</si>
  <si>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</si>
  <si>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</si>
  <si>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</si>
  <si>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</si>
  <si>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</si>
  <si>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</si>
  <si>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</si>
  <si>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</si>
  <si>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</si>
  <si>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</si>
  <si>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</si>
  <si>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</si>
  <si>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</si>
  <si>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</si>
  <si>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</si>
  <si>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</si>
  <si>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</si>
  <si>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</si>
  <si>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</si>
  <si>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</si>
  <si>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</si>
  <si>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</si>
  <si>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</si>
  <si>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</si>
  <si>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</si>
  <si>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</si>
  <si>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</si>
  <si>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</si>
  <si>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</si>
  <si>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</si>
  <si>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</si>
  <si>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</si>
  <si>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</si>
  <si>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</si>
  <si>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</si>
  <si>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</si>
  <si>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</si>
  <si>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</si>
  <si>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</si>
  <si>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</si>
  <si>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</si>
  <si>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</si>
  <si>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</si>
  <si>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</si>
  <si>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</si>
  <si>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</si>
  <si>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</si>
  <si>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</si>
  <si>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</si>
  <si>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</si>
  <si>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</si>
  <si>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</si>
  <si>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</si>
  <si>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</si>
  <si>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</si>
  <si>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</si>
  <si>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</si>
  <si>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</si>
  <si>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</si>
  <si>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</si>
  <si>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</si>
  <si>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</si>
  <si>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</si>
  <si>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</si>
  <si>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</si>
  <si>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</si>
  <si>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</si>
  <si>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</si>
  <si>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</si>
  <si>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</si>
  <si>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</si>
  <si>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</si>
  <si>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</si>
  <si>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</si>
  <si>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</si>
  <si>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</si>
  <si>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</si>
  <si>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</si>
  <si>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</si>
  <si>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</si>
  <si>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</si>
  <si>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</si>
  <si>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</si>
  <si>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</si>
  <si>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</si>
  <si>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</si>
  <si>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</si>
  <si>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</si>
  <si>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</si>
  <si>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</si>
  <si>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</si>
  <si>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</si>
  <si>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</si>
  <si>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</si>
  <si>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</si>
  <si>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</si>
  <si>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</si>
  <si>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</si>
  <si>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</si>
  <si>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</si>
  <si>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</si>
  <si>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</si>
  <si>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</si>
  <si>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</si>
  <si>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</si>
  <si>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</si>
  <si>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</si>
  <si>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</si>
  <si>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</si>
  <si>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</si>
  <si>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</si>
  <si>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</si>
  <si>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</si>
  <si>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</si>
  <si>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</si>
  <si>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</si>
  <si>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</si>
  <si>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</si>
  <si>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</si>
  <si>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</si>
  <si>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</si>
  <si>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</si>
  <si>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</si>
  <si>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</si>
  <si>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</si>
  <si>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</si>
  <si>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</si>
  <si>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</si>
  <si>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</si>
  <si>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</si>
  <si>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</si>
  <si>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</si>
  <si>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</si>
  <si>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</si>
  <si>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</si>
  <si>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</si>
  <si>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</si>
  <si>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</si>
  <si>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</si>
  <si>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</si>
  <si>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</si>
  <si>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</si>
  <si>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</si>
  <si>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</si>
  <si>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</si>
  <si>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</si>
  <si>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</si>
  <si>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</si>
  <si>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</si>
  <si>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</si>
  <si>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</si>
  <si>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</si>
  <si>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</si>
  <si>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</si>
  <si>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</si>
  <si>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</si>
  <si>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</si>
  <si>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</si>
  <si>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</si>
  <si>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</si>
  <si>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</si>
  <si>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</si>
  <si>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</si>
  <si>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</si>
  <si>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</si>
  <si>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</si>
  <si>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</si>
  <si>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</si>
  <si>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</si>
  <si>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</si>
  <si>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</si>
  <si>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</si>
  <si>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</si>
  <si>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</si>
  <si>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</si>
  <si>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</si>
  <si>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</si>
  <si>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</si>
  <si>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</si>
  <si>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</si>
  <si>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</si>
  <si>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</si>
  <si>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</si>
  <si>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</si>
  <si>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</si>
  <si>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</si>
  <si>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</si>
  <si>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</si>
  <si>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</si>
  <si>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</si>
  <si>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</si>
  <si>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</si>
  <si>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</si>
  <si>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</si>
  <si>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</si>
  <si>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</si>
  <si>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</si>
  <si>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</si>
  <si>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</si>
  <si>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</si>
  <si>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</si>
  <si>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</si>
  <si>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</si>
  <si>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</si>
  <si>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</si>
  <si>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</si>
  <si>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</si>
  <si>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</si>
  <si>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</si>
  <si>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</si>
  <si>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</si>
  <si>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</si>
  <si>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</si>
  <si>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</si>
  <si>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</si>
  <si>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</si>
  <si>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</si>
  <si>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</si>
  <si>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</si>
  <si>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</si>
  <si>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</si>
  <si>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</si>
  <si>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</si>
  <si>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</si>
  <si>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</si>
  <si>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</si>
  <si>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</si>
  <si>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</si>
  <si>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</si>
  <si>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</si>
  <si>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</si>
  <si>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</si>
  <si>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</si>
  <si>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</si>
  <si>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</si>
  <si>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</si>
  <si>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</si>
  <si>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</si>
  <si>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</si>
  <si>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</si>
  <si>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</si>
  <si>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</si>
  <si>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</si>
  <si>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</si>
  <si>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</si>
  <si>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</si>
  <si>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</si>
  <si>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</si>
  <si>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</si>
  <si>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</si>
  <si>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</si>
  <si>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</si>
  <si>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</si>
  <si>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</si>
  <si>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</si>
  <si>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</si>
  <si>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</si>
  <si>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</si>
  <si>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</si>
  <si>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</si>
  <si>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</si>
  <si>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</si>
  <si>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</si>
  <si>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</si>
  <si>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</si>
  <si>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</si>
  <si>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</si>
  <si>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</si>
  <si>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</si>
  <si>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</si>
  <si>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</si>
  <si>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</si>
  <si>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</si>
  <si>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</si>
  <si>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</si>
  <si>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</si>
  <si>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</si>
  <si>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</si>
  <si>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</si>
  <si>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</si>
  <si>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</si>
  <si>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</si>
  <si>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</si>
  <si>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</si>
  <si>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</si>
  <si>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</si>
  <si>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</si>
  <si>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</si>
  <si>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</si>
  <si>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</si>
  <si>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</si>
  <si>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</si>
  <si>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</si>
  <si>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</si>
  <si>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</si>
  <si>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</si>
  <si>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</si>
  <si>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</si>
  <si>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</si>
  <si>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</si>
  <si>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</si>
  <si>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</si>
  <si>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</si>
  <si>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</si>
  <si>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</si>
  <si>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</si>
  <si>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</si>
  <si>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</si>
  <si>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</si>
  <si>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</si>
  <si>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</si>
  <si>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</si>
  <si>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</si>
  <si>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</si>
  <si>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</si>
  <si>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</si>
  <si>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</si>
  <si>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</si>
  <si>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</si>
  <si>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</si>
  <si>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</si>
  <si>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</si>
  <si>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</si>
  <si>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</si>
  <si>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</si>
  <si>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</si>
  <si>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</si>
  <si>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</si>
  <si>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</si>
  <si>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</si>
  <si>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</si>
  <si>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</si>
  <si>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</si>
  <si>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</si>
  <si>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</si>
  <si>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</si>
  <si>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</si>
  <si>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</si>
  <si>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</si>
  <si>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</si>
  <si>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</si>
  <si>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</si>
  <si>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</si>
  <si>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</si>
  <si>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</si>
  <si>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</si>
  <si>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</si>
  <si>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</si>
  <si>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</si>
  <si>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</si>
  <si>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</si>
  <si>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</si>
  <si>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</si>
  <si>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</si>
  <si>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</si>
  <si>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</si>
  <si>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</si>
  <si>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</si>
  <si>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</si>
  <si>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</si>
  <si>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</si>
  <si>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</si>
  <si>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</si>
  <si>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</si>
  <si>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</si>
  <si>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</si>
  <si>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</si>
  <si>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</si>
  <si>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</si>
  <si>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</si>
  <si>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</si>
  <si>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</si>
  <si>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</si>
  <si>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</si>
  <si>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</si>
  <si>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</si>
  <si>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</si>
  <si>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</si>
  <si>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</si>
  <si>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</si>
  <si>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</si>
  <si>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</si>
  <si>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</si>
  <si>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</si>
  <si>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</si>
  <si>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</si>
  <si>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</si>
  <si>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</si>
  <si>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</si>
  <si>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</si>
  <si>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</si>
  <si>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</si>
  <si>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</si>
  <si>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</si>
  <si>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</si>
  <si>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</si>
  <si>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</si>
  <si>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</si>
  <si>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</si>
  <si>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</si>
  <si>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</si>
  <si>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</si>
  <si>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</si>
  <si>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</si>
  <si>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</si>
  <si>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</si>
  <si>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</si>
  <si>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</si>
  <si>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</si>
  <si>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</si>
  <si>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</si>
  <si>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</si>
  <si>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</si>
  <si>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</si>
  <si>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</si>
  <si>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</si>
  <si>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</si>
  <si>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</si>
  <si>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</si>
  <si>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</si>
  <si>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</si>
  <si>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</si>
  <si>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</si>
  <si>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</si>
  <si>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</si>
  <si>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</si>
  <si>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</si>
  <si>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</si>
  <si>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</si>
  <si>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</si>
  <si>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</si>
  <si>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</si>
  <si>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</si>
  <si>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</si>
  <si>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</si>
  <si>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</si>
  <si>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</si>
  <si>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</si>
  <si>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</si>
  <si>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</si>
  <si>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</si>
  <si>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</si>
  <si>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</si>
  <si>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</si>
  <si>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</si>
  <si>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</si>
  <si>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</si>
  <si>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</si>
  <si>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</si>
  <si>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</si>
  <si>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</si>
  <si>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</si>
  <si>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</si>
  <si>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</si>
  <si>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</si>
  <si>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</si>
  <si>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</si>
  <si>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</si>
  <si>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</si>
  <si>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</si>
  <si>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</si>
  <si>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</si>
  <si>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</si>
  <si>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</si>
  <si>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</si>
  <si>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</si>
  <si>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</si>
  <si>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</si>
  <si>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</si>
  <si>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</si>
  <si>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</si>
  <si>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</si>
  <si>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</si>
  <si>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</si>
  <si>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</si>
  <si>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</si>
  <si>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</si>
  <si>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</si>
  <si>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</si>
  <si>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</si>
  <si>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</si>
  <si>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</si>
  <si>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</si>
  <si>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</si>
  <si>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</si>
  <si>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</si>
  <si>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</si>
  <si>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</si>
  <si>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</si>
  <si>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</si>
  <si>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</si>
  <si>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</si>
  <si>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</si>
  <si>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</si>
  <si>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</si>
  <si>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</si>
  <si>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</si>
  <si>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</si>
  <si>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</si>
  <si>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</si>
  <si>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</si>
  <si>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</si>
  <si>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</si>
  <si>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</si>
  <si>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</si>
  <si>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</si>
  <si>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</si>
  <si>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</si>
  <si>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</si>
  <si>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</si>
  <si>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</si>
  <si>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</si>
  <si>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</si>
  <si>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</si>
  <si>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</si>
  <si>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</si>
  <si>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</si>
  <si>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</si>
  <si>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</si>
  <si>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</si>
  <si>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</si>
  <si>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</si>
  <si>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</si>
  <si>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</si>
  <si>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</si>
  <si>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</si>
  <si>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</si>
  <si>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</si>
  <si>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</si>
  <si>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</si>
  <si>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</si>
  <si>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</si>
  <si>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</si>
  <si>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</si>
  <si>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</si>
  <si>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</si>
  <si>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</si>
  <si>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</si>
  <si>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</si>
  <si>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</si>
  <si>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</si>
  <si>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</si>
  <si>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</si>
  <si>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</si>
  <si>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</si>
  <si>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</si>
  <si>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</si>
  <si>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</si>
  <si>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</si>
  <si>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</si>
  <si>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</si>
  <si>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</si>
  <si>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</si>
  <si>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</si>
  <si>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</si>
  <si>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</si>
  <si>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</si>
  <si>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</si>
  <si>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</si>
  <si>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</si>
  <si>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</si>
  <si>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</si>
  <si>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</si>
  <si>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</si>
  <si>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</si>
  <si>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</si>
  <si>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</si>
  <si>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</si>
  <si>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</si>
  <si>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</si>
  <si>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</si>
  <si>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</si>
  <si>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</si>
  <si>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</si>
  <si>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</si>
  <si>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</si>
  <si>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</si>
  <si>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</si>
  <si>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</si>
  <si>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</si>
  <si>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</si>
  <si>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</si>
  <si>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</si>
  <si>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</si>
  <si>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</si>
  <si>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</si>
  <si>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</si>
  <si>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</si>
  <si>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</si>
  <si>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</si>
  <si>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</si>
  <si>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</si>
  <si>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</si>
  <si>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</si>
  <si>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</si>
  <si>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</si>
  <si>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</si>
  <si>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</si>
  <si>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</si>
  <si>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</si>
  <si>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</si>
  <si>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</si>
  <si>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</si>
  <si>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</si>
  <si>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</si>
  <si>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</si>
  <si>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</si>
  <si>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</si>
  <si>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</si>
  <si>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</si>
  <si>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</si>
  <si>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</si>
  <si>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</si>
  <si>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</si>
  <si>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</si>
  <si>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</si>
  <si>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</si>
  <si>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</si>
  <si>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</si>
  <si>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</si>
  <si>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</si>
  <si>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</si>
  <si>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</si>
  <si>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</si>
  <si>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</si>
  <si>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</si>
  <si>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</si>
  <si>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</si>
  <si>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</si>
  <si>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</si>
  <si>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</si>
  <si>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</si>
  <si>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</si>
  <si>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</si>
  <si>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</si>
  <si>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</si>
  <si>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</si>
  <si>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</si>
  <si>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</si>
  <si>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</si>
  <si>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</si>
  <si>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</si>
  <si>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</si>
  <si>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</si>
  <si>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</si>
  <si>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</si>
  <si>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</si>
  <si>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</si>
  <si>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</si>
  <si>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</si>
  <si>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</si>
  <si>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</si>
  <si>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</si>
  <si>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</si>
  <si>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</si>
  <si>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</si>
  <si>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</si>
  <si>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</si>
  <si>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</si>
  <si>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</si>
  <si>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</si>
  <si>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</si>
  <si>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</si>
  <si>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</si>
  <si>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</si>
  <si>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</si>
  <si>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</si>
  <si>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</si>
  <si>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</si>
  <si>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</si>
  <si>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</si>
  <si>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</si>
  <si>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</si>
  <si>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</si>
  <si>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</si>
  <si>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</si>
  <si>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</si>
  <si>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</si>
  <si>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</si>
  <si>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</si>
  <si>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</si>
  <si>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</si>
  <si>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</si>
  <si>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</si>
  <si>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</si>
  <si>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</si>
  <si>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</si>
  <si>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</si>
  <si>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</si>
  <si>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</si>
  <si>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</si>
  <si>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</si>
  <si>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</si>
  <si>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</si>
  <si>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</si>
  <si>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</si>
  <si>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</si>
  <si>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</si>
  <si>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</si>
  <si>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</si>
  <si>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</si>
  <si>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</si>
  <si>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</si>
  <si>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</si>
  <si>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</si>
  <si>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</si>
  <si>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</si>
  <si>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</si>
  <si>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</si>
  <si>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</si>
  <si>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</si>
  <si>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</si>
  <si>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</si>
  <si>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</si>
  <si>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</si>
  <si>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</si>
  <si>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</si>
  <si>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</si>
  <si>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</si>
  <si>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</si>
  <si>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</si>
  <si>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</si>
  <si>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</si>
  <si>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</si>
  <si>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</si>
  <si>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</si>
  <si>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</si>
  <si>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</si>
  <si>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</si>
  <si>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</si>
  <si>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</si>
  <si>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</si>
  <si>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</si>
  <si>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</si>
  <si>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</si>
  <si>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</si>
  <si>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</si>
  <si>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</si>
  <si>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</si>
  <si>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</si>
  <si>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</si>
  <si>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</si>
  <si>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</si>
  <si>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</si>
  <si>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</si>
  <si>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</si>
  <si>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</si>
  <si>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</si>
  <si>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</si>
  <si>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</si>
  <si>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</si>
  <si>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</si>
  <si>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</si>
  <si>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</si>
  <si>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</si>
  <si>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</si>
  <si>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</si>
  <si>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</si>
  <si>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</si>
  <si>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</si>
  <si>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</si>
  <si>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</si>
  <si>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</si>
  <si>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</si>
  <si>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</si>
  <si>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</si>
  <si>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</si>
  <si>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</si>
  <si>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</si>
  <si>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</si>
  <si>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</si>
  <si>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</si>
  <si>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</si>
  <si>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</si>
  <si>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</si>
  <si>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</si>
  <si>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</si>
  <si>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</si>
  <si>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</si>
  <si>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</si>
  <si>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</si>
  <si>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</si>
  <si>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</si>
  <si>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</si>
  <si>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</si>
  <si>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</si>
  <si>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</si>
  <si>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</si>
  <si>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</si>
  <si>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</si>
  <si>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</si>
  <si>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</si>
  <si>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</si>
  <si>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</si>
  <si>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</si>
  <si>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</si>
  <si>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</si>
  <si>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</si>
  <si>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</si>
  <si>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</si>
  <si>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</si>
  <si>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</si>
  <si>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</si>
  <si>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</si>
  <si>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</si>
  <si>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</si>
  <si>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</si>
  <si>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</si>
  <si>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</si>
  <si>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</si>
  <si>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</si>
  <si>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</si>
  <si>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</si>
  <si>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</si>
  <si>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</si>
  <si>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</si>
  <si>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</si>
  <si>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</si>
  <si>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</si>
  <si>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</si>
  <si>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</si>
  <si>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</si>
  <si>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</si>
  <si>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</si>
  <si>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</si>
  <si>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</si>
  <si>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</si>
  <si>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</si>
  <si>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</si>
  <si>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</si>
  <si>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</si>
  <si>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</si>
  <si>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</si>
  <si>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</si>
  <si>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</si>
  <si>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</si>
  <si>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</si>
  <si>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</si>
  <si>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</si>
  <si>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</si>
  <si>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</si>
  <si>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</si>
  <si>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</si>
  <si>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</si>
  <si>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</si>
  <si>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</si>
  <si>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</si>
  <si>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</si>
  <si>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</si>
  <si>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</si>
  <si>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</si>
  <si>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</si>
  <si>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</si>
  <si>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</si>
  <si>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</si>
  <si>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</si>
  <si>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</si>
  <si>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</si>
  <si>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</si>
  <si>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</si>
  <si>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</si>
  <si>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</si>
  <si>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</si>
  <si>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</si>
  <si>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</si>
  <si>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</si>
  <si>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</si>
  <si>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</si>
  <si>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</si>
  <si>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</si>
  <si>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</si>
  <si>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</si>
  <si>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</si>
  <si>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</si>
  <si>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</si>
  <si>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</si>
  <si>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</si>
  <si>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</si>
  <si>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</si>
  <si>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</si>
  <si>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</si>
  <si>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</si>
  <si>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</si>
  <si>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</si>
  <si>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</si>
  <si>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</si>
  <si>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</si>
  <si>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</si>
  <si>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</si>
  <si>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</si>
  <si>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</si>
  <si>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</si>
  <si>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</si>
  <si>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</si>
  <si>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</si>
  <si>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</si>
  <si>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</si>
  <si>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</si>
  <si>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</si>
  <si>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</si>
  <si>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</si>
  <si>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</si>
  <si>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</si>
  <si>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</si>
  <si>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</si>
  <si>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</si>
  <si>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</si>
  <si>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</si>
  <si>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</si>
  <si>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</si>
  <si>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</si>
  <si>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</si>
  <si>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</si>
  <si>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</si>
  <si>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</si>
  <si>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</si>
  <si>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</si>
  <si>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</si>
  <si>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</si>
  <si>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</si>
  <si>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</si>
  <si>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</si>
  <si>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</si>
  <si>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</si>
  <si>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</si>
  <si>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</si>
  <si>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</si>
  <si>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</si>
  <si>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</si>
  <si>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</si>
  <si>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</si>
  <si>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</si>
  <si>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</si>
  <si>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</si>
  <si>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</si>
  <si>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</si>
  <si>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</si>
  <si>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</si>
  <si>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</si>
  <si>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</si>
  <si>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</si>
  <si>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</si>
  <si>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</si>
  <si>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</si>
  <si>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</si>
  <si>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</si>
  <si>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</si>
  <si>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</si>
  <si>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</si>
  <si>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</si>
  <si>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</si>
  <si>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</si>
  <si>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</si>
  <si>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</si>
  <si>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</si>
  <si>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</si>
  <si>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</si>
  <si>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</si>
  <si>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</si>
  <si>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</si>
  <si>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</si>
  <si>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</si>
  <si>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</si>
  <si>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</si>
  <si>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</si>
  <si>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</si>
  <si>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</si>
  <si>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</si>
  <si>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</si>
  <si>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</si>
  <si>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</si>
  <si>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</si>
  <si>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</si>
  <si>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</si>
  <si>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</si>
  <si>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</si>
  <si>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</si>
  <si>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</si>
  <si>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</si>
  <si>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</si>
  <si>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</si>
  <si>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</si>
  <si>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</si>
  <si>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</si>
  <si>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</si>
  <si>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</si>
  <si>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</si>
  <si>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</si>
  <si>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</si>
  <si>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</si>
  <si>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</si>
  <si>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</si>
  <si>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</si>
  <si>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</si>
  <si>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</si>
  <si>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</si>
  <si>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</si>
  <si>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</si>
  <si>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</si>
  <si>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</si>
  <si>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</si>
  <si>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</si>
  <si>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</si>
  <si>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</si>
  <si>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</si>
  <si>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</si>
  <si>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</si>
  <si>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</si>
  <si>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</si>
  <si>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</si>
  <si>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</si>
  <si>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</si>
  <si>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</si>
  <si>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</si>
  <si>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</si>
  <si>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</si>
  <si>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</si>
  <si>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</si>
  <si>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</si>
  <si>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</si>
  <si>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</si>
  <si>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</si>
  <si>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</si>
  <si>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</si>
  <si>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</si>
  <si>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</si>
  <si>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</si>
  <si>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</si>
  <si>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</si>
  <si>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</si>
  <si>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</si>
  <si>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</si>
  <si>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</si>
  <si>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</si>
  <si>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</si>
  <si>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</si>
  <si>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</si>
  <si>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</si>
  <si>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</si>
  <si>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</si>
  <si>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</si>
  <si>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</si>
  <si>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</si>
  <si>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</si>
  <si>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</si>
  <si>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</si>
  <si>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</si>
  <si>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</si>
  <si>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</si>
  <si>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</si>
  <si>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</si>
  <si>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</si>
  <si>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</si>
  <si>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</si>
  <si>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</si>
  <si>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</si>
  <si>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</si>
  <si>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</si>
  <si>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</si>
  <si>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</si>
  <si>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</si>
  <si>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</si>
  <si>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</si>
  <si>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</si>
  <si>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</si>
  <si>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</si>
  <si>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</si>
  <si>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</si>
  <si>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</si>
  <si>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</si>
  <si>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</si>
  <si>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</si>
  <si>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</si>
  <si>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</si>
  <si>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</si>
  <si>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</si>
  <si>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</si>
  <si>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</si>
  <si>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</si>
  <si>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</si>
  <si>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</si>
  <si>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</si>
  <si>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</si>
  <si>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</si>
  <si>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</si>
  <si>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</si>
  <si>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</si>
  <si>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</si>
  <si>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</si>
  <si>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</si>
  <si>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</si>
  <si>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</si>
  <si>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</si>
  <si>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</si>
  <si>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</si>
  <si>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</si>
  <si>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</si>
  <si>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</si>
  <si>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</si>
  <si>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</si>
  <si>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</si>
  <si>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</si>
  <si>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</si>
  <si>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</si>
  <si>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</si>
  <si>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</si>
  <si>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</si>
  <si>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</si>
  <si>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</si>
  <si>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</si>
  <si>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</si>
  <si>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</si>
  <si>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</si>
  <si>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</si>
  <si>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</si>
  <si>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</si>
  <si>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</si>
  <si>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</si>
  <si>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</si>
  <si>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</si>
  <si>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</si>
  <si>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</si>
  <si>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</si>
  <si>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</si>
  <si>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</si>
  <si>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</si>
  <si>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</si>
  <si>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</si>
  <si>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</si>
  <si>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</si>
  <si>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</si>
  <si>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</si>
  <si>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</si>
  <si>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</si>
  <si>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</si>
  <si>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</si>
  <si>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</si>
  <si>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</si>
  <si>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</si>
  <si>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</si>
  <si>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</si>
  <si>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</si>
  <si>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</si>
  <si>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</si>
  <si>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</si>
  <si>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</si>
  <si>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</si>
  <si>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</si>
  <si>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</si>
  <si>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</si>
  <si>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</si>
  <si>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</si>
  <si>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</si>
  <si>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</si>
  <si>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</si>
  <si>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</si>
  <si>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</si>
  <si>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</si>
  <si>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</si>
  <si>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</si>
  <si>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</si>
  <si>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</si>
  <si>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</si>
  <si>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</si>
  <si>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</si>
  <si>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</si>
  <si>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</si>
  <si>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</si>
  <si>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</si>
  <si>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</si>
  <si>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</si>
  <si>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</si>
  <si>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</si>
  <si>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</si>
  <si>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</si>
  <si>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</si>
  <si>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</si>
  <si>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</si>
  <si>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</si>
  <si>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</si>
  <si>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</si>
  <si>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</si>
  <si>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</si>
  <si>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</si>
  <si>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</si>
  <si>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</si>
  <si>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</si>
  <si>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</si>
  <si>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</si>
  <si>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</si>
  <si>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</si>
  <si>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</si>
  <si>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</si>
  <si>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</si>
  <si>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</si>
  <si>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</si>
  <si>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</si>
  <si>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</si>
  <si>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</si>
  <si>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</si>
  <si>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</si>
  <si>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</si>
  <si>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</si>
  <si>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</si>
  <si>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</si>
  <si>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</si>
  <si>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</si>
  <si>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</si>
  <si>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</si>
  <si>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</si>
  <si>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</si>
  <si>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</si>
  <si>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</si>
  <si>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</si>
  <si>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</si>
  <si>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</si>
  <si>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</si>
  <si>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</si>
  <si>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</si>
  <si>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</si>
  <si>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</si>
  <si>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</si>
  <si>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</si>
  <si>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</si>
  <si>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</si>
  <si>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</si>
  <si>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</si>
  <si>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</si>
  <si>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</si>
  <si>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</si>
  <si>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</si>
  <si>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</si>
  <si>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</si>
  <si>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</si>
  <si>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</si>
  <si>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</si>
  <si>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</si>
  <si>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</si>
  <si>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</si>
  <si>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</si>
  <si>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</si>
  <si>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</si>
  <si>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</si>
  <si>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</si>
  <si>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</si>
  <si>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</si>
  <si>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</si>
  <si>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</si>
  <si>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</si>
  <si>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</si>
  <si>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</si>
  <si>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</si>
  <si>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</si>
  <si>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</si>
  <si>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</si>
  <si>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</si>
  <si>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</si>
  <si>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</si>
  <si>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</si>
  <si>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</si>
  <si>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</si>
  <si>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</si>
  <si>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</si>
  <si>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</si>
  <si>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</si>
  <si>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</si>
  <si>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</si>
  <si>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</si>
  <si>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</si>
  <si>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</si>
  <si>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</si>
  <si>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</si>
  <si>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</si>
  <si>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</si>
  <si>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</si>
  <si>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</si>
  <si>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</si>
  <si>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</si>
  <si>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</si>
  <si>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</si>
  <si>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</si>
  <si>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</si>
  <si>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</si>
  <si>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</si>
  <si>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</si>
  <si>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</si>
  <si>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</si>
  <si>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</si>
  <si>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</si>
  <si>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</si>
  <si>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</si>
  <si>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</si>
  <si>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</si>
  <si>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</si>
  <si>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</si>
  <si>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</si>
  <si>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</si>
  <si>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</si>
  <si>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</si>
  <si>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</si>
  <si>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</si>
  <si>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</si>
  <si>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</si>
  <si>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</si>
  <si>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</si>
  <si>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</si>
  <si>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</si>
  <si>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</si>
  <si>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</si>
  <si>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</si>
  <si>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</si>
  <si>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</si>
  <si>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</si>
  <si>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</si>
  <si>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</si>
  <si>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</si>
  <si>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</si>
  <si>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</si>
  <si>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</si>
  <si>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</si>
  <si>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</si>
  <si>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</si>
  <si>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</si>
  <si>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</si>
  <si>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</si>
  <si>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</si>
  <si>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</si>
  <si>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</si>
  <si>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</si>
  <si>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</si>
  <si>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</si>
  <si>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</si>
  <si>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</si>
  <si>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</si>
  <si>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</si>
  <si>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</si>
  <si>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</si>
  <si>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</si>
  <si>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</si>
  <si>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</si>
  <si>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</si>
  <si>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</si>
  <si>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</si>
  <si>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</si>
  <si>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</si>
  <si>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</si>
  <si>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</si>
  <si>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</si>
  <si>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</si>
  <si>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</si>
  <si>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</si>
  <si>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</si>
  <si>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</si>
  <si>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</si>
  <si>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</si>
  <si>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</si>
  <si>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</si>
  <si>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</si>
  <si>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</si>
  <si>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</si>
  <si>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</si>
  <si>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</si>
  <si>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</si>
  <si>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</si>
  <si>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</si>
  <si>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</si>
  <si>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</si>
  <si>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</si>
  <si>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</si>
  <si>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</si>
  <si>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</si>
  <si>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</si>
  <si>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</si>
  <si>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</si>
  <si>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</si>
  <si>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</si>
  <si>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</si>
  <si>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</si>
  <si>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</si>
  <si>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</si>
  <si>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</si>
  <si>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</si>
  <si>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</si>
  <si>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</si>
  <si>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</si>
  <si>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</si>
  <si>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</si>
  <si>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</si>
  <si>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</si>
  <si>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</si>
  <si>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</si>
  <si>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</si>
  <si>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</si>
  <si>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</si>
  <si>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</si>
  <si>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</si>
  <si>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</si>
  <si>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</si>
  <si>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</si>
  <si>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</si>
  <si>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</si>
  <si>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</si>
  <si>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</si>
  <si>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</si>
  <si>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</si>
  <si>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</si>
  <si>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</si>
  <si>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</si>
  <si>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</si>
  <si>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</si>
  <si>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</si>
  <si>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</si>
  <si>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</si>
  <si>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</si>
  <si>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</si>
  <si>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</si>
  <si>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</si>
  <si>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</si>
  <si>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</si>
  <si>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</si>
  <si>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</si>
  <si>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</si>
  <si>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</si>
  <si>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</si>
  <si>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</si>
  <si>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</si>
  <si>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</si>
  <si>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</si>
  <si>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</si>
  <si>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</si>
  <si>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</si>
  <si>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</si>
  <si>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</si>
  <si>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</si>
  <si>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</si>
  <si>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</si>
  <si>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</si>
  <si>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</si>
  <si>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</si>
  <si>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</si>
  <si>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</si>
  <si>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</si>
  <si>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</si>
  <si>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</si>
  <si>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</si>
  <si>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</si>
  <si>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</si>
  <si>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</si>
  <si>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</si>
  <si>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</si>
  <si>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</si>
  <si>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</si>
  <si>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</si>
  <si>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</si>
  <si>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</si>
  <si>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</si>
  <si>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</si>
  <si>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</si>
  <si>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</si>
  <si>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</si>
  <si>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</si>
  <si>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</si>
  <si>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</si>
  <si>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</si>
  <si>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</si>
  <si>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</si>
  <si>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</si>
  <si>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</si>
  <si>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</si>
  <si>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</si>
  <si>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</si>
  <si>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</si>
  <si>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</si>
  <si>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</si>
  <si>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</si>
  <si>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</si>
  <si>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</si>
  <si>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</si>
  <si>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</si>
  <si>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</si>
  <si>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</si>
  <si>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</si>
  <si>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</si>
  <si>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</si>
  <si>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</si>
  <si>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</si>
  <si>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</si>
  <si>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</si>
  <si>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</si>
  <si>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</si>
  <si>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</si>
  <si>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</si>
  <si>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</si>
  <si>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</si>
  <si>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</si>
  <si>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</si>
  <si>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</si>
  <si>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</si>
  <si>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</si>
  <si>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</si>
  <si>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</si>
  <si>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</si>
  <si>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</si>
  <si>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</si>
  <si>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</si>
  <si>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</si>
  <si>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</si>
  <si>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</si>
  <si>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</si>
  <si>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</si>
  <si>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</si>
  <si>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</si>
  <si>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</si>
  <si>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</si>
  <si>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</si>
  <si>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</si>
  <si>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</si>
  <si>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</si>
  <si>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</si>
  <si>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</si>
  <si>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</si>
  <si>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</si>
  <si>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</si>
  <si>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</si>
  <si>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</si>
  <si>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</si>
  <si>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</si>
  <si>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</si>
  <si>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</si>
  <si>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</si>
  <si>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</si>
  <si>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</si>
  <si>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</si>
  <si>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</si>
  <si>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</si>
  <si>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</si>
  <si>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</si>
  <si>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</si>
  <si>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</si>
  <si>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</si>
  <si>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</si>
  <si>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</si>
  <si>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</si>
  <si>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</si>
  <si>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</si>
  <si>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</si>
  <si>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</si>
  <si>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</si>
  <si>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</si>
  <si>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</si>
  <si>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</si>
  <si>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</si>
  <si>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</si>
  <si>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</si>
  <si>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</si>
  <si>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</si>
  <si>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</si>
  <si>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</si>
  <si>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</si>
  <si>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</si>
  <si>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</si>
  <si>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</si>
  <si>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</si>
  <si>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</si>
  <si>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</si>
  <si>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</si>
  <si>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</si>
  <si>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</si>
  <si>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</si>
  <si>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</si>
  <si>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</si>
  <si>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</si>
  <si>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</si>
  <si>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</si>
  <si>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</si>
  <si>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</si>
  <si>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</si>
  <si>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</si>
  <si>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</si>
  <si>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</si>
  <si>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</si>
  <si>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</si>
  <si>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</si>
  <si>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</si>
  <si>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</si>
  <si>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</si>
  <si>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</si>
  <si>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</si>
  <si>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</si>
  <si>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</si>
  <si>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</si>
  <si>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</si>
  <si>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</si>
  <si>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</si>
  <si>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</si>
  <si>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</si>
  <si>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</si>
  <si>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</si>
  <si>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</si>
  <si>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</si>
  <si>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</si>
  <si>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</si>
  <si>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</si>
  <si>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</si>
  <si>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</si>
  <si>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</si>
  <si>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</si>
  <si>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</si>
  <si>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</si>
  <si>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</si>
  <si>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</si>
  <si>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</si>
  <si>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</si>
  <si>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</si>
  <si>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</si>
  <si>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</si>
  <si>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</si>
  <si>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</si>
  <si>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</si>
  <si>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</si>
  <si>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</si>
  <si>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</si>
  <si>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</si>
  <si>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</si>
  <si>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</si>
  <si>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</si>
  <si>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</si>
  <si>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</si>
  <si>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</si>
  <si>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</si>
  <si>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</si>
  <si>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</si>
  <si>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</si>
  <si>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</si>
  <si>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</si>
  <si>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</si>
  <si>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</si>
  <si>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</si>
  <si>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</si>
  <si>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</si>
  <si>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</si>
  <si>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</si>
  <si>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</si>
  <si>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</si>
  <si>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</si>
  <si>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</si>
  <si>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</si>
  <si>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</si>
  <si>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</si>
  <si>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</si>
  <si>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</si>
  <si>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</si>
  <si>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</si>
  <si>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</si>
  <si>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</si>
  <si>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</si>
  <si>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</si>
  <si>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</si>
  <si>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</si>
  <si>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</si>
  <si>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</si>
  <si>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</si>
  <si>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</si>
  <si>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</si>
  <si>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</si>
  <si>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</si>
  <si>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</si>
  <si>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</si>
  <si>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</si>
  <si>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</si>
  <si>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</si>
  <si>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</si>
  <si>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</si>
  <si>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</si>
  <si>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</si>
  <si>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</si>
  <si>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</si>
  <si>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</si>
  <si>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</si>
  <si>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</si>
  <si>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</si>
  <si>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</si>
  <si>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</si>
  <si>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</si>
  <si>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</si>
  <si>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</si>
  <si>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</si>
  <si>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</si>
  <si>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</si>
  <si>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</si>
  <si>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</si>
  <si>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</si>
  <si>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</si>
  <si>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</si>
  <si>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</si>
  <si>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</si>
  <si>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</si>
  <si>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</si>
  <si>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</si>
  <si>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</si>
  <si>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</si>
  <si>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</si>
  <si>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</si>
  <si>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</si>
  <si>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</si>
  <si>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</si>
  <si>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</si>
  <si>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</si>
  <si>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</si>
  <si>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</si>
  <si>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</si>
  <si>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</si>
  <si>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</si>
  <si>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</si>
  <si>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</si>
  <si>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</si>
  <si>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</si>
  <si>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</si>
  <si>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</si>
  <si>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</si>
  <si>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</si>
  <si>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</si>
  <si>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</si>
  <si>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</si>
  <si>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</si>
  <si>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</si>
  <si>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</si>
  <si>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</si>
  <si>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</si>
  <si>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</si>
  <si>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</si>
  <si>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</si>
  <si>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</si>
  <si>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</si>
  <si>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</si>
  <si>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</si>
  <si>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</si>
  <si>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</si>
  <si>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</si>
  <si>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</si>
  <si>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</si>
  <si>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</si>
  <si>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</si>
  <si>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</si>
  <si>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</si>
  <si>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</si>
  <si>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</si>
  <si>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</si>
  <si>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</si>
  <si>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</si>
  <si>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</si>
  <si>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</si>
  <si>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</si>
  <si>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</si>
  <si>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</si>
  <si>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</si>
  <si>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</si>
  <si>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</si>
  <si>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</si>
  <si>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</si>
  <si>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</si>
  <si>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</si>
  <si>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</si>
  <si>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</si>
  <si>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</si>
  <si>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</si>
  <si>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</si>
  <si>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</si>
  <si>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</si>
  <si>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</si>
  <si>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</si>
  <si>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</si>
  <si>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</si>
  <si>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</si>
  <si>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</si>
  <si>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</si>
  <si>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</si>
  <si>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</si>
  <si>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</si>
  <si>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</si>
  <si>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</si>
  <si>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</si>
  <si>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</si>
  <si>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</si>
  <si>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</si>
  <si>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</si>
  <si>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</si>
  <si>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</si>
  <si>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</si>
  <si>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</si>
  <si>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</si>
  <si>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</si>
  <si>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</si>
  <si>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</si>
  <si>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</si>
  <si>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</si>
  <si>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</si>
  <si>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</si>
  <si>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</si>
  <si>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</si>
  <si>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</si>
  <si>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</si>
  <si>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</si>
  <si>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</si>
  <si>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</si>
  <si>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</si>
  <si>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</si>
  <si>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</si>
  <si>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</si>
  <si>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</si>
  <si>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</si>
  <si>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</si>
  <si>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</si>
  <si>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</si>
  <si>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</si>
  <si>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</si>
  <si>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</si>
  <si>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</si>
  <si>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</si>
  <si>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</si>
  <si>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</si>
  <si>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</si>
  <si>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</si>
  <si>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</si>
  <si>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</si>
  <si>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</si>
  <si>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</si>
  <si>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</si>
  <si>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</si>
  <si>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</si>
  <si>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</si>
  <si>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</si>
  <si>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</si>
  <si>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</si>
  <si>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</si>
  <si>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</si>
  <si>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</si>
  <si>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</si>
  <si>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</si>
  <si>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</si>
  <si>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</si>
  <si>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</si>
  <si>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</si>
  <si>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</si>
  <si>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</si>
  <si>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</si>
  <si>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</si>
  <si>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</si>
  <si>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</si>
  <si>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</si>
  <si>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</si>
  <si>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</si>
  <si>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</si>
  <si>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</si>
  <si>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</si>
  <si>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</si>
  <si>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</si>
  <si>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</si>
  <si>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</si>
  <si>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</si>
  <si>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</si>
  <si>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</si>
  <si>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</si>
  <si>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</si>
  <si>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</si>
  <si>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</si>
  <si>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</si>
  <si>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</si>
  <si>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</si>
  <si>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</si>
  <si>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</si>
  <si>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</si>
  <si>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</si>
  <si>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</si>
  <si>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</si>
  <si>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</si>
  <si>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</si>
  <si>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</si>
  <si>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</si>
  <si>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</si>
  <si>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</si>
  <si>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</si>
  <si>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</si>
  <si>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</si>
  <si>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</si>
  <si>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</si>
  <si>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</si>
  <si>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</si>
  <si>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</si>
  <si>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</si>
  <si>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</si>
  <si>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</si>
  <si>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</si>
  <si>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</si>
  <si>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</si>
  <si>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</si>
  <si>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</si>
  <si>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</si>
  <si>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</si>
  <si>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</si>
  <si>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</si>
  <si>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</si>
  <si>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</si>
  <si>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</si>
  <si>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</si>
  <si>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</si>
  <si>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</si>
  <si>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</si>
  <si>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</si>
  <si>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</si>
  <si>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</si>
  <si>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</si>
  <si>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</si>
  <si>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</si>
  <si>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</si>
  <si>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</si>
  <si>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</si>
  <si>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</si>
  <si>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</si>
  <si>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</si>
  <si>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</si>
  <si>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</si>
  <si>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</si>
  <si>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</si>
  <si>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</si>
  <si>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</si>
  <si>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</si>
  <si>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</si>
  <si>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</si>
  <si>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</si>
  <si>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</si>
  <si>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</si>
  <si>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</si>
  <si>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</si>
  <si>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</si>
  <si>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</si>
  <si>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</si>
  <si>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</si>
  <si>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</si>
  <si>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</si>
  <si>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</si>
  <si>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</si>
  <si>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</si>
  <si>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</si>
  <si>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</si>
  <si>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</si>
  <si>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</si>
  <si>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</si>
  <si>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</si>
  <si>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</si>
  <si>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</si>
  <si>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</si>
  <si>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</si>
  <si>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</si>
  <si>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</si>
  <si>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</si>
  <si>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</si>
  <si>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</si>
  <si>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</si>
  <si>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</si>
  <si>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</si>
  <si>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</si>
  <si>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</si>
  <si>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</si>
  <si>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</si>
  <si>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</si>
  <si>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</si>
  <si>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</si>
  <si>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</si>
  <si>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</si>
  <si>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</si>
  <si>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</si>
  <si>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</si>
  <si>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</si>
  <si>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</si>
  <si>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</si>
  <si>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</si>
  <si>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</si>
  <si>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</si>
  <si>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</si>
  <si>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</si>
  <si>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</si>
  <si>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</si>
  <si>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</si>
  <si>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</si>
  <si>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</si>
  <si>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</si>
  <si>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</si>
  <si>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</si>
  <si>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</si>
  <si>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</si>
  <si>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</si>
  <si>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</si>
  <si>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</si>
  <si>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</si>
  <si>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</si>
  <si>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</si>
  <si>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</si>
  <si>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</si>
  <si>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</si>
  <si>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</si>
  <si>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</si>
  <si>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</si>
  <si>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</si>
  <si>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</si>
  <si>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</si>
  <si>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</si>
  <si>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</si>
  <si>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</si>
  <si>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</si>
  <si>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</si>
  <si>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</si>
  <si>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</si>
  <si>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</si>
  <si>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</si>
  <si>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</si>
  <si>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</si>
  <si>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</si>
  <si>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</si>
  <si>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</si>
  <si>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</si>
  <si>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</si>
  <si>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</si>
  <si>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</si>
  <si>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</si>
  <si>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</si>
  <si>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</si>
  <si>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</si>
  <si>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</si>
  <si>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</si>
  <si>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</si>
  <si>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</si>
  <si>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</si>
  <si>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</si>
  <si>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</si>
  <si>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</si>
  <si>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</si>
  <si>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</si>
  <si>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</si>
  <si>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</si>
  <si>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</si>
  <si>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</si>
  <si>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</si>
  <si>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</si>
  <si>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</si>
  <si>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</si>
  <si>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</si>
  <si>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</si>
  <si>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</si>
  <si>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</si>
  <si>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</si>
  <si>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</si>
  <si>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</si>
  <si>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</si>
  <si>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</si>
  <si>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</si>
  <si>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</si>
  <si>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</si>
  <si>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</si>
  <si>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</si>
  <si>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</si>
  <si>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</si>
  <si>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</si>
  <si>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</si>
  <si>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</si>
  <si>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</si>
  <si>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</si>
  <si>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</si>
  <si>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</si>
  <si>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</si>
  <si>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</si>
  <si>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</si>
  <si>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</si>
  <si>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</si>
  <si>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</si>
  <si>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</si>
  <si>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</si>
  <si>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</si>
  <si>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</si>
  <si>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</si>
  <si>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</si>
  <si>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</si>
  <si>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</si>
  <si>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</si>
  <si>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</si>
  <si>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</si>
  <si>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</si>
  <si>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</si>
  <si>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</si>
  <si>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</si>
  <si>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</si>
  <si>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</si>
  <si>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</si>
  <si>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</si>
  <si>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</si>
  <si>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</si>
  <si>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</si>
  <si>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</si>
  <si>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</si>
  <si>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</si>
  <si>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</si>
  <si>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</si>
  <si>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</si>
  <si>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</si>
  <si>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</si>
  <si>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</si>
  <si>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</si>
  <si>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</si>
  <si>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</si>
  <si>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</si>
  <si>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</si>
  <si>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</si>
  <si>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</si>
  <si>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</si>
  <si>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</si>
  <si>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</si>
  <si>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</si>
  <si>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</si>
  <si>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</si>
  <si>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</si>
  <si>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</si>
  <si>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</si>
  <si>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</si>
  <si>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</si>
  <si>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</si>
  <si>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</si>
  <si>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</si>
  <si>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</si>
  <si>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</si>
  <si>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</si>
  <si>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</si>
  <si>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</si>
  <si>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</si>
  <si>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</si>
  <si>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</si>
  <si>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</si>
  <si>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</si>
  <si>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</si>
  <si>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</si>
  <si>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</si>
  <si>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</si>
  <si>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</si>
  <si>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</si>
  <si>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</si>
  <si>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</si>
  <si>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</si>
  <si>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</si>
  <si>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</si>
  <si>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</si>
  <si>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</si>
  <si>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</si>
  <si>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</si>
  <si>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</si>
  <si>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</si>
  <si>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</si>
  <si>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</si>
  <si>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</si>
  <si>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</si>
  <si>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</si>
  <si>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</si>
  <si>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</si>
  <si>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</si>
  <si>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</si>
  <si>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</si>
  <si>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</si>
  <si>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</si>
  <si>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</si>
  <si>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</si>
  <si>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</si>
  <si>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</si>
  <si>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</si>
  <si>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</si>
  <si>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</si>
  <si>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</si>
  <si>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</si>
  <si>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</si>
  <si>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</si>
  <si>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</si>
  <si>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</si>
  <si>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</si>
  <si>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</si>
  <si>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</si>
  <si>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</si>
  <si>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</si>
  <si>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</si>
  <si>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</si>
  <si>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</si>
  <si>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</si>
  <si>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</si>
  <si>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</si>
  <si>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</si>
  <si>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</si>
  <si>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</si>
  <si>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</si>
  <si>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</si>
  <si>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</si>
  <si>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</si>
  <si>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</si>
  <si>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</si>
  <si>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</si>
  <si>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</si>
  <si>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</si>
  <si>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</si>
  <si>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</si>
  <si>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</si>
  <si>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</si>
  <si>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</si>
  <si>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</si>
  <si>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</si>
  <si>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</si>
  <si>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</si>
  <si>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</si>
  <si>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</si>
  <si>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</si>
  <si>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</si>
  <si>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</si>
  <si>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</si>
  <si>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</si>
  <si>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</si>
  <si>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</si>
  <si>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</si>
  <si>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</si>
  <si>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</si>
  <si>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</si>
  <si>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</si>
  <si>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</si>
  <si>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</si>
  <si>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</si>
  <si>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</si>
  <si>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</si>
  <si>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</si>
  <si>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</si>
  <si>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</si>
  <si>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</si>
  <si>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</si>
  <si>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</si>
  <si>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</si>
  <si>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</si>
  <si>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</si>
  <si>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</si>
  <si>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</si>
  <si>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</si>
  <si>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</si>
  <si>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</si>
  <si>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</si>
  <si>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</si>
  <si>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</si>
  <si>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</si>
  <si>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</si>
  <si>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</si>
  <si>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</si>
  <si>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</si>
  <si>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</si>
  <si>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</si>
  <si>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</si>
  <si>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</si>
  <si>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</si>
  <si>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</si>
  <si>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</si>
  <si>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</si>
  <si>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</si>
  <si>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</si>
  <si>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</si>
  <si>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</si>
  <si>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</si>
  <si>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</si>
  <si>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</si>
  <si>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</si>
  <si>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</si>
  <si>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</si>
  <si>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</si>
  <si>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</si>
  <si>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</si>
  <si>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</si>
  <si>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</si>
  <si>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</si>
  <si>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</si>
  <si>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</si>
  <si>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</si>
  <si>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</si>
  <si>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</si>
  <si>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</si>
  <si>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</si>
  <si>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</si>
  <si>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</si>
  <si>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</si>
  <si>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</si>
  <si>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</si>
  <si>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</si>
  <si>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</si>
  <si>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</si>
  <si>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</si>
  <si>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</si>
  <si>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</si>
  <si>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</si>
  <si>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</si>
  <si>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</si>
  <si>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</si>
  <si>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</si>
  <si>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</si>
  <si>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</si>
  <si>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</si>
  <si>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</si>
  <si>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</si>
  <si>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</si>
  <si>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</si>
  <si>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</si>
  <si>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</si>
  <si>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</si>
  <si>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</si>
  <si>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</si>
  <si>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</si>
  <si>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</si>
  <si>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</si>
  <si>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</si>
  <si>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</si>
  <si>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</si>
  <si>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</si>
  <si>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</si>
  <si>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</si>
  <si>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</si>
  <si>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</si>
  <si>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</si>
  <si>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</si>
  <si>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</si>
  <si>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</si>
  <si>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</si>
  <si>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</si>
  <si>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</si>
  <si>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</si>
  <si>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</si>
  <si>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</si>
  <si>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</si>
  <si>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</si>
  <si>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</si>
  <si>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</si>
  <si>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</si>
  <si>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</si>
  <si>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</si>
  <si>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</si>
  <si>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</si>
  <si>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</si>
  <si>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</si>
  <si>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</si>
  <si>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</si>
  <si>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</si>
  <si>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</si>
  <si>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</si>
  <si>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</si>
  <si>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</si>
  <si>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</si>
  <si>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</si>
  <si>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</si>
  <si>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</si>
  <si>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</si>
  <si>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</si>
  <si>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</si>
  <si>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</si>
  <si>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</si>
  <si>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</si>
  <si>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</si>
  <si>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</si>
  <si>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</si>
  <si>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</si>
  <si>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</si>
  <si>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</si>
  <si>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</si>
  <si>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</si>
  <si>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</si>
  <si>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</si>
  <si>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</si>
  <si>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</si>
  <si>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</si>
  <si>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</si>
  <si>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</si>
  <si>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</si>
  <si>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</si>
  <si>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</si>
  <si>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</si>
  <si>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</si>
  <si>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</si>
  <si>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</si>
  <si>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</si>
  <si>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</si>
  <si>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</si>
  <si>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</si>
  <si>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</si>
  <si>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</si>
  <si>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</si>
  <si>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</si>
  <si>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</si>
  <si>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</si>
  <si>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</si>
  <si>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</si>
  <si>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</si>
  <si>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</si>
  <si>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</si>
  <si>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</si>
  <si>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</si>
  <si>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</si>
  <si>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</si>
  <si>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</si>
  <si>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</si>
  <si>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</si>
  <si>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</si>
  <si>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</si>
  <si>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</si>
  <si>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</si>
  <si>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</si>
  <si>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</si>
  <si>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</si>
  <si>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</si>
  <si>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</si>
  <si>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</si>
  <si>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</si>
  <si>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</si>
  <si>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</si>
  <si>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</si>
  <si>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</si>
  <si>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</si>
  <si>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</si>
  <si>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</si>
  <si>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</si>
  <si>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</si>
  <si>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</si>
  <si>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</si>
  <si>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</si>
  <si>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</si>
  <si>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</si>
  <si>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</si>
  <si>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</si>
  <si>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</si>
  <si>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</si>
  <si>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</si>
  <si>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</si>
  <si>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</si>
  <si>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</si>
  <si>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</si>
  <si>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</si>
  <si>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</si>
  <si>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</si>
  <si>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</si>
  <si>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</si>
  <si>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</si>
  <si>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</si>
  <si>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</si>
  <si>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</si>
  <si>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</si>
  <si>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</si>
  <si>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</si>
  <si>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</si>
  <si>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</si>
  <si>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</si>
  <si>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</si>
  <si>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</si>
  <si>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</si>
  <si>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</si>
  <si>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</si>
  <si>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</si>
  <si>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</si>
  <si>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</si>
  <si>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</si>
  <si>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</si>
  <si>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</si>
  <si>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</si>
  <si>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</si>
  <si>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</si>
  <si>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</si>
  <si>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</si>
  <si>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</si>
  <si>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</si>
  <si>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</si>
  <si>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</si>
  <si>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</si>
  <si>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</si>
  <si>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</si>
  <si>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</si>
  <si>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</si>
  <si>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</si>
  <si>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</si>
  <si>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</si>
  <si>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</si>
  <si>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</si>
  <si>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</si>
  <si>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</si>
  <si>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</si>
  <si>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</si>
  <si>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</si>
  <si>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</si>
  <si>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</si>
  <si>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</si>
  <si>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</si>
  <si>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</si>
  <si>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</si>
  <si>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</si>
  <si>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</si>
  <si>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</si>
  <si>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</si>
  <si>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</si>
  <si>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</si>
  <si>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</si>
  <si>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</si>
  <si>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</si>
  <si>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</si>
  <si>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</si>
  <si>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</si>
  <si>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</si>
  <si>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</si>
  <si>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</si>
  <si>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</si>
  <si>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</si>
  <si>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</si>
  <si>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</si>
  <si>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</si>
  <si>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</si>
  <si>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</si>
  <si>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</si>
  <si>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</si>
  <si>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</si>
  <si>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</si>
  <si>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</si>
  <si>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</si>
  <si>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</si>
  <si>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</si>
  <si>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</si>
  <si>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</si>
  <si>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</si>
  <si>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</si>
  <si>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</si>
  <si>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</si>
  <si>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</si>
  <si>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</si>
  <si>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</si>
  <si>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</si>
  <si>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</si>
  <si>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</si>
  <si>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</si>
  <si>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</si>
  <si>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</si>
  <si>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</si>
  <si>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</si>
  <si>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</si>
  <si>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</si>
  <si>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</si>
  <si>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</si>
  <si>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</si>
  <si>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</si>
  <si>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</si>
  <si>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</si>
  <si>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</si>
  <si>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</si>
  <si>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</si>
  <si>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</si>
  <si>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</si>
  <si>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</si>
  <si>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</si>
  <si>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</si>
  <si>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</si>
  <si>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</si>
  <si>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</si>
  <si>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</si>
  <si>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</si>
  <si>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</si>
  <si>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</si>
  <si>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</si>
  <si>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</si>
  <si>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</si>
  <si>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</si>
  <si>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</si>
  <si>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</si>
  <si>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</si>
  <si>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</si>
  <si>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</si>
  <si>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</si>
  <si>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</si>
  <si>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</si>
  <si>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</si>
  <si>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</si>
  <si>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</si>
  <si>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</si>
  <si>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</si>
  <si>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</si>
  <si>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</si>
  <si>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</si>
  <si>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</si>
  <si>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</si>
  <si>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</si>
  <si>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</si>
  <si>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</si>
  <si>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</si>
  <si>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</si>
  <si>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</si>
  <si>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</si>
  <si>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</si>
  <si>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</si>
  <si>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</si>
  <si>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</si>
  <si>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</si>
  <si>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</si>
  <si>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</si>
  <si>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</si>
  <si>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</si>
  <si>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</si>
  <si>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</si>
  <si>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</si>
  <si>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</si>
  <si>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</si>
  <si>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</si>
  <si>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</si>
  <si>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</si>
  <si>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</si>
  <si>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</si>
  <si>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</si>
  <si>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</si>
  <si>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</si>
  <si>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</si>
  <si>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</si>
  <si>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</si>
  <si>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</si>
  <si>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</si>
  <si>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</si>
  <si>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</si>
  <si>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</si>
  <si>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</si>
  <si>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</si>
  <si>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</si>
  <si>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</si>
  <si>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</si>
  <si>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</si>
  <si>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</si>
  <si>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</si>
  <si>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</si>
  <si>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</si>
  <si>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</si>
  <si>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</si>
  <si>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</si>
  <si>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</si>
  <si>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</si>
  <si>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</si>
  <si>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</si>
  <si>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</si>
  <si>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</si>
  <si>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</si>
  <si>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</si>
  <si>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</si>
  <si>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</si>
  <si>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</si>
  <si>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</si>
  <si>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</si>
  <si>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</si>
  <si>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</si>
  <si>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</si>
  <si>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</si>
  <si>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</si>
  <si>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</si>
  <si>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</si>
  <si>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</si>
  <si>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</si>
  <si>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</si>
  <si>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</si>
  <si>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</si>
  <si>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</si>
  <si>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</si>
  <si>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</si>
  <si>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</si>
  <si>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</si>
  <si>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</si>
  <si>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</si>
  <si>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</si>
  <si>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</si>
  <si>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</si>
  <si>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</si>
  <si>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</si>
  <si>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</si>
  <si>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</si>
  <si>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</si>
  <si>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</si>
  <si>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</si>
  <si>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</si>
  <si>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</si>
  <si>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</si>
  <si>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</si>
  <si>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</si>
  <si>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</si>
  <si>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</si>
  <si>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</si>
  <si>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</si>
  <si>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</si>
  <si>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</si>
  <si>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</si>
  <si>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</si>
  <si>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</si>
  <si>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</si>
  <si>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</si>
  <si>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</si>
  <si>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</si>
  <si>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</si>
  <si>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</si>
  <si>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</si>
  <si>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</si>
  <si>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</si>
  <si>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</si>
  <si>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</si>
  <si>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</si>
  <si>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</si>
  <si>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</si>
  <si>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</si>
  <si>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</si>
  <si>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</si>
  <si>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</si>
  <si>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</si>
  <si>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</si>
  <si>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</si>
  <si>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</si>
  <si>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</si>
  <si>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</si>
  <si>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</si>
  <si>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</si>
  <si>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</si>
  <si>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</si>
  <si>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</si>
  <si>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</si>
  <si>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</si>
  <si>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</si>
  <si>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</si>
  <si>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</si>
  <si>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</si>
  <si>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</si>
  <si>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</si>
  <si>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</si>
  <si>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</si>
  <si>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</si>
  <si>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</si>
  <si>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</si>
  <si>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</si>
  <si>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</si>
  <si>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</si>
  <si>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</si>
  <si>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</si>
  <si>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</si>
  <si>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</si>
  <si>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</si>
  <si>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</si>
  <si>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</si>
  <si>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</si>
  <si>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</si>
  <si>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</si>
  <si>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</si>
  <si>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</si>
  <si>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</si>
  <si>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</si>
  <si>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</si>
  <si>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</si>
  <si>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</si>
  <si>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</si>
  <si>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</si>
  <si>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</si>
  <si>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</si>
  <si>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</si>
  <si>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</si>
  <si>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</si>
  <si>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</si>
  <si>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</si>
  <si>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</si>
  <si>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</si>
  <si>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</si>
  <si>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</si>
  <si>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</si>
  <si>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</si>
  <si>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</si>
  <si>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</si>
  <si>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</si>
  <si>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</si>
  <si>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</si>
  <si>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</si>
  <si>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</si>
  <si>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</si>
  <si>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</si>
  <si>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</si>
  <si>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</si>
  <si>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</si>
  <si>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</si>
  <si>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</si>
  <si>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</si>
  <si>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</si>
  <si>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</si>
  <si>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</si>
  <si>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</si>
  <si>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</si>
  <si>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</si>
  <si>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</si>
  <si>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</si>
  <si>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</si>
  <si>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</si>
  <si>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</si>
  <si>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</si>
  <si>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</si>
  <si>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</si>
  <si>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</si>
  <si>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</si>
  <si>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</si>
  <si>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</si>
  <si>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</si>
  <si>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</si>
  <si>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</si>
  <si>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</si>
  <si>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</si>
  <si>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</si>
  <si>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</si>
  <si>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</si>
  <si>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</si>
  <si>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</si>
  <si>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</si>
  <si>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</si>
  <si>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</si>
  <si>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</si>
  <si>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</si>
  <si>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</si>
  <si>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</si>
  <si>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</si>
  <si>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</si>
  <si>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</si>
  <si>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</si>
  <si>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</si>
  <si>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</si>
  <si>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</si>
  <si>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</si>
  <si>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</si>
  <si>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</si>
  <si>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</si>
  <si>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</si>
  <si>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</si>
  <si>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</si>
  <si>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</si>
  <si>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</si>
  <si>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</si>
  <si>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</si>
  <si>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</si>
  <si>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</si>
  <si>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</si>
  <si>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</si>
  <si>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</si>
  <si>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</si>
  <si>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</si>
  <si>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</si>
  <si>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</si>
  <si>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</si>
  <si>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</si>
  <si>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</si>
  <si>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</si>
  <si>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</si>
  <si>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</si>
  <si>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</si>
  <si>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</si>
  <si>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</si>
  <si>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</si>
  <si>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</si>
  <si>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</si>
  <si>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</si>
  <si>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</si>
  <si>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</si>
  <si>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</si>
  <si>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</si>
  <si>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</si>
  <si>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</si>
  <si>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</si>
  <si>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</si>
  <si>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</si>
  <si>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</si>
  <si>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</si>
  <si>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</si>
  <si>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</si>
  <si>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</si>
  <si>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</si>
  <si>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</si>
  <si>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</si>
  <si>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</si>
  <si>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</si>
  <si>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</si>
  <si>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</si>
  <si>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</si>
  <si>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</si>
  <si>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</si>
  <si>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</si>
  <si>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</si>
  <si>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</si>
  <si>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</si>
  <si>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</si>
  <si>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</si>
  <si>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</si>
  <si>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</si>
  <si>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</si>
  <si>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</si>
  <si>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</si>
  <si>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</si>
  <si>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</si>
  <si>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</si>
  <si>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</si>
  <si>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</si>
  <si>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</si>
  <si>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</si>
  <si>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</si>
  <si>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</si>
  <si>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</si>
  <si>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</si>
  <si>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</si>
  <si>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</si>
  <si>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</si>
  <si>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</si>
  <si>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</si>
  <si>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</si>
  <si>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</si>
  <si>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</si>
  <si>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</si>
  <si>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</si>
  <si>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</si>
  <si>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</si>
  <si>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</si>
  <si>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</si>
  <si>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</si>
  <si>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</si>
  <si>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</si>
  <si>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</si>
  <si>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</si>
  <si>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</si>
  <si>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</si>
  <si>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</si>
  <si>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</si>
  <si>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</si>
  <si>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</si>
  <si>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</si>
  <si>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</si>
  <si>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</si>
  <si>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</si>
  <si>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</si>
  <si>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</si>
  <si>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</si>
  <si>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</si>
  <si>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</si>
  <si>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</si>
  <si>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</si>
  <si>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</si>
  <si>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</si>
  <si>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</si>
  <si>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</si>
  <si>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</si>
  <si>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</si>
  <si>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</si>
  <si>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</si>
  <si>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</si>
  <si>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</si>
  <si>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</si>
  <si>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</si>
  <si>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</si>
  <si>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</si>
  <si>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</si>
  <si>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</si>
  <si>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</si>
  <si>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</si>
  <si>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</si>
  <si>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</si>
  <si>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</si>
  <si>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</si>
  <si>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</si>
  <si>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</si>
  <si>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</si>
  <si>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</si>
  <si>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</si>
  <si>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</si>
  <si>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</si>
  <si>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</si>
  <si>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</si>
  <si>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</si>
  <si>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</si>
  <si>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</si>
  <si>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</si>
  <si>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</si>
  <si>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</si>
  <si>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</si>
  <si>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</si>
  <si>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</si>
  <si>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</si>
  <si>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</si>
  <si>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</si>
  <si>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</si>
  <si>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</si>
  <si>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</si>
  <si>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</si>
  <si>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</si>
  <si>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</si>
  <si>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</si>
  <si>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</si>
  <si>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</si>
  <si>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</si>
  <si>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</si>
  <si>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</si>
  <si>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</si>
  <si>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</si>
  <si>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</si>
  <si>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</si>
  <si>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</si>
  <si>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</si>
  <si>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</si>
  <si>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</si>
  <si>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</si>
  <si>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</si>
  <si>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</si>
  <si>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</si>
  <si>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</si>
  <si>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</si>
  <si>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</si>
  <si>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</si>
  <si>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</si>
  <si>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</si>
  <si>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</si>
  <si>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</si>
  <si>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</si>
  <si>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</si>
  <si>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</si>
  <si>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</si>
  <si>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</si>
  <si>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</si>
  <si>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</si>
  <si>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</si>
  <si>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</si>
  <si>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</si>
  <si>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</si>
  <si>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</si>
  <si>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</si>
  <si>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</si>
  <si>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</si>
  <si>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</si>
  <si>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</si>
  <si>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</si>
  <si>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</si>
  <si>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</si>
  <si>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</si>
  <si>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</si>
  <si>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</si>
  <si>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</si>
  <si>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</si>
  <si>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</si>
  <si>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</si>
  <si>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</si>
  <si>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</si>
  <si>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</si>
  <si>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</si>
  <si>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</si>
  <si>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</si>
  <si>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</si>
  <si>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</si>
  <si>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</si>
  <si>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</si>
  <si>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</si>
  <si>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</si>
  <si>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</si>
  <si>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</si>
  <si>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</si>
  <si>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</si>
  <si>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</si>
  <si>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</si>
  <si>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</si>
  <si>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</si>
  <si>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</si>
  <si>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</si>
  <si>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</si>
  <si>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</si>
  <si>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</si>
  <si>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</si>
  <si>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</si>
  <si>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</si>
  <si>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</si>
  <si>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</si>
  <si>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</si>
  <si>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</si>
  <si>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</si>
  <si>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</si>
  <si>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</si>
  <si>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</si>
  <si>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</si>
  <si>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</si>
  <si>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</si>
  <si>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</si>
  <si>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</si>
  <si>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</si>
  <si>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</si>
  <si>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</si>
  <si>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</si>
  <si>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</si>
  <si>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</si>
  <si>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</si>
  <si>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</si>
  <si>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</si>
  <si>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</si>
  <si>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</si>
  <si>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</si>
  <si>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</si>
  <si>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</si>
  <si>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</si>
  <si>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</si>
  <si>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</si>
  <si>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</si>
  <si>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</si>
  <si>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</si>
  <si>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</si>
  <si>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</si>
  <si>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</si>
  <si>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</si>
  <si>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</si>
  <si>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</si>
  <si>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</si>
  <si>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</si>
  <si>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</si>
  <si>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</si>
  <si>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</si>
  <si>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</si>
  <si>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</si>
  <si>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</si>
  <si>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</si>
  <si>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</si>
  <si>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</si>
  <si>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</si>
  <si>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</si>
  <si>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</si>
  <si>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</si>
  <si>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</si>
  <si>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</si>
  <si>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</si>
  <si>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</si>
  <si>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</si>
  <si>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</si>
  <si>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</si>
  <si>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</si>
  <si>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</si>
  <si>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</si>
  <si>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</si>
  <si>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</si>
  <si>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</si>
  <si>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</si>
  <si>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</si>
  <si>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</si>
  <si>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</si>
  <si>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</si>
  <si>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</si>
  <si>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</si>
  <si>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</si>
  <si>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</si>
  <si>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</si>
  <si>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</si>
  <si>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</si>
  <si>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</si>
  <si>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</si>
  <si>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</si>
  <si>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</si>
  <si>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</si>
  <si>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</si>
  <si>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</si>
  <si>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</si>
  <si>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</si>
  <si>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</si>
  <si>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</si>
  <si>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</si>
  <si>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</si>
  <si>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</si>
  <si>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</si>
  <si>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</si>
  <si>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</si>
  <si>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</si>
  <si>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</si>
  <si>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</si>
  <si>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</si>
  <si>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</si>
  <si>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</si>
  <si>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</si>
  <si>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</si>
  <si>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</si>
  <si>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</si>
  <si>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</si>
  <si>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</si>
  <si>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</si>
  <si>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</si>
  <si>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</si>
  <si>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</si>
  <si>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</si>
  <si>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</si>
  <si>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</si>
  <si>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</si>
  <si>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</si>
  <si>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</si>
  <si>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</si>
  <si>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</si>
  <si>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</si>
  <si>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</si>
  <si>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</si>
  <si>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</si>
  <si>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</si>
  <si>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</si>
  <si>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</si>
  <si>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</si>
  <si>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</si>
  <si>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</si>
  <si>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</si>
  <si>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</si>
  <si>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</si>
  <si>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</si>
  <si>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</si>
  <si>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</si>
  <si>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</si>
  <si>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</si>
  <si>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</si>
  <si>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</si>
  <si>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</si>
  <si>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</si>
  <si>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</si>
  <si>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</si>
  <si>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</si>
  <si>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</si>
  <si>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</si>
  <si>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</si>
  <si>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</si>
  <si>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</si>
  <si>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</si>
  <si>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</si>
  <si>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</si>
  <si>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</si>
  <si>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</si>
  <si>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</si>
  <si>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</si>
  <si>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</si>
  <si>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</si>
  <si>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</si>
  <si>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</si>
  <si>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</si>
  <si>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</si>
  <si>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</si>
  <si>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</si>
  <si>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</si>
  <si>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</si>
  <si>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</si>
  <si>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</si>
  <si>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</si>
  <si>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</si>
  <si>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</si>
  <si>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</si>
  <si>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</si>
  <si>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</si>
  <si>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</si>
  <si>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</si>
  <si>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</si>
  <si>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</si>
  <si>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</si>
  <si>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</si>
  <si>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</si>
  <si>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</si>
  <si>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</si>
  <si>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</si>
  <si>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</si>
  <si>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</si>
  <si>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</si>
  <si>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</si>
  <si>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</si>
  <si>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</si>
  <si>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</si>
  <si>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</si>
  <si>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</si>
  <si>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</si>
  <si>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</si>
  <si>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</si>
  <si>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</si>
  <si>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</si>
  <si>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</si>
  <si>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</si>
  <si>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</si>
  <si>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</si>
  <si>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</si>
  <si>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</si>
  <si>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</si>
  <si>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</si>
  <si>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</si>
  <si>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</si>
  <si>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</si>
  <si>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</si>
  <si>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</si>
  <si>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</si>
  <si>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</si>
  <si>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</si>
  <si>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</si>
  <si>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</si>
  <si>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</si>
  <si>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</si>
  <si>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</si>
  <si>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</si>
  <si>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</si>
  <si>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</si>
  <si>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</si>
  <si>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</si>
  <si>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</si>
  <si>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</si>
  <si>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</si>
  <si>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</si>
  <si>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</si>
  <si>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</si>
  <si>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</si>
  <si>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</si>
  <si>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</si>
  <si>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</si>
  <si>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</si>
  <si>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</si>
  <si>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</si>
  <si>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</si>
  <si>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</si>
  <si>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</si>
  <si>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</si>
  <si>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</si>
  <si>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</si>
  <si>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</si>
  <si>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</si>
  <si>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</si>
  <si>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</si>
  <si>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</si>
  <si>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</si>
  <si>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</si>
  <si>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</si>
  <si>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</si>
  <si>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</si>
  <si>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</si>
  <si>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</si>
  <si>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</si>
  <si>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</si>
  <si>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</si>
  <si>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</si>
  <si>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</si>
  <si>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</si>
  <si>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</si>
  <si>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</si>
  <si>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</si>
  <si>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</si>
  <si>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</si>
  <si>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</si>
  <si>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</si>
  <si>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</si>
  <si>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</si>
  <si>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</si>
  <si>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</si>
  <si>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</si>
  <si>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</si>
  <si>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</si>
  <si>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</si>
  <si>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</si>
  <si>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</si>
  <si>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</si>
  <si>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</si>
  <si>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</si>
  <si>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</si>
  <si>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</si>
  <si>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</si>
  <si>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</si>
  <si>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</si>
  <si>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</si>
  <si>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</si>
  <si>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</si>
  <si>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</si>
  <si>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</si>
  <si>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</si>
  <si>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</si>
  <si>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</si>
  <si>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</si>
  <si>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</si>
  <si>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</si>
  <si>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</si>
  <si>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</si>
  <si>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</si>
  <si>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</si>
  <si>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</si>
  <si>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</si>
  <si>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</si>
  <si>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</si>
  <si>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</si>
  <si>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</si>
  <si>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</si>
  <si>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</si>
  <si>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</si>
  <si>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</si>
  <si>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</si>
  <si>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</si>
  <si>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</si>
  <si>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</si>
  <si>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</si>
  <si>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</si>
  <si>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</si>
  <si>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</si>
  <si>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</si>
  <si>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</si>
  <si>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</si>
  <si>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</si>
  <si>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</si>
  <si>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</si>
  <si>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</si>
  <si>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</si>
  <si>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</si>
  <si>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</si>
  <si>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</si>
  <si>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</si>
  <si>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</si>
  <si>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</si>
  <si>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</si>
  <si>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</si>
  <si>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</si>
  <si>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</si>
  <si>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</si>
  <si>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</si>
  <si>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</si>
  <si>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</si>
  <si>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</si>
  <si>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</si>
  <si>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</si>
  <si>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</si>
  <si>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</si>
  <si>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</si>
  <si>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</si>
  <si>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</si>
  <si>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</si>
  <si>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</si>
  <si>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</si>
  <si>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</si>
  <si>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</si>
  <si>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</si>
  <si>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</si>
  <si>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</si>
  <si>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</si>
  <si>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</si>
  <si>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</si>
  <si>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</si>
  <si>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</si>
  <si>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</si>
  <si>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</si>
  <si>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</si>
  <si>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</si>
  <si>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</si>
  <si>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</si>
  <si>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</si>
  <si>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</si>
  <si>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</si>
  <si>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</si>
  <si>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</si>
  <si>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</si>
  <si>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</si>
  <si>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</si>
  <si>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</si>
  <si>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</si>
  <si>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</si>
  <si>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</si>
  <si>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</si>
  <si>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</si>
  <si>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</si>
  <si>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</si>
  <si>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</si>
  <si>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</si>
  <si>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</si>
  <si>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</si>
  <si>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</si>
  <si>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</si>
  <si>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</si>
  <si>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</si>
  <si>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</si>
  <si>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</si>
  <si>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</si>
  <si>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</si>
  <si>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</si>
  <si>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</si>
  <si>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</si>
  <si>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</si>
  <si>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</si>
  <si>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</si>
  <si>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</si>
  <si>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</si>
  <si>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</si>
  <si>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</si>
  <si>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</si>
  <si>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</si>
  <si>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</si>
  <si>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</si>
  <si>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</si>
  <si>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</si>
  <si>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</si>
  <si>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</si>
  <si>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</si>
  <si>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</si>
  <si>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</si>
  <si>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</si>
  <si>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</si>
  <si>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</si>
  <si>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</si>
  <si>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</si>
  <si>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</si>
  <si>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</si>
  <si>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</si>
  <si>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</si>
  <si>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</si>
  <si>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</si>
  <si>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</si>
  <si>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</si>
  <si>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</si>
  <si>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</si>
  <si>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</si>
  <si>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</si>
  <si>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</si>
  <si>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</si>
  <si>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</si>
  <si>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</si>
  <si>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</si>
  <si>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</si>
  <si>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</si>
  <si>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</si>
  <si>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</si>
  <si>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</si>
  <si>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</si>
  <si>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</si>
  <si>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</si>
  <si>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</si>
  <si>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</si>
  <si>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</si>
  <si>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</si>
  <si>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</si>
  <si>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</si>
  <si>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</si>
  <si>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</si>
  <si>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</si>
  <si>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</si>
  <si>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</si>
  <si>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</si>
  <si>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</si>
  <si>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</si>
  <si>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</si>
  <si>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</si>
  <si>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</si>
  <si>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</si>
  <si>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</si>
  <si>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</si>
  <si>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</si>
  <si>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</si>
  <si>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</si>
  <si>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</si>
  <si>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</si>
  <si>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</si>
  <si>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</si>
  <si>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</si>
  <si>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</si>
  <si>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</si>
  <si>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</si>
  <si>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</si>
  <si>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</si>
  <si>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</si>
  <si>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</si>
  <si>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</si>
  <si>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</si>
  <si>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</si>
  <si>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</si>
  <si>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</si>
  <si>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</si>
  <si>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</si>
  <si>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</si>
  <si>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</si>
  <si>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</si>
  <si>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</si>
  <si>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</si>
  <si>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</si>
  <si>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</si>
  <si>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</si>
  <si>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</si>
  <si>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</si>
  <si>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</si>
  <si>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</si>
  <si>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</si>
  <si>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</si>
  <si>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</si>
  <si>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</si>
  <si>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</si>
  <si>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</si>
  <si>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</si>
  <si>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</si>
  <si>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</si>
  <si>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</si>
  <si>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</si>
  <si>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</si>
  <si>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</si>
  <si>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</si>
  <si>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</si>
  <si>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</si>
  <si>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</si>
  <si>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</si>
  <si>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</si>
  <si>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</si>
  <si>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</si>
  <si>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</si>
  <si>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</si>
  <si>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</si>
  <si>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</si>
  <si>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</si>
  <si>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</si>
  <si>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</si>
  <si>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</si>
  <si>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</si>
  <si>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</si>
  <si>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</si>
  <si>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</si>
  <si>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</si>
  <si>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</si>
  <si>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</si>
  <si>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</si>
  <si>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</si>
  <si>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</si>
  <si>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</si>
  <si>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</si>
  <si>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</si>
  <si>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</si>
  <si>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</si>
  <si>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</si>
  <si>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</si>
  <si>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</si>
  <si>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</si>
  <si>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</si>
  <si>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</si>
  <si>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</si>
  <si>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</si>
  <si>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</si>
  <si>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</si>
  <si>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</si>
  <si>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</si>
  <si>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</si>
  <si>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</si>
  <si>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</si>
  <si>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</si>
  <si>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</si>
  <si>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</si>
  <si>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</si>
  <si>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</si>
  <si>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</si>
  <si>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</si>
  <si>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</si>
  <si>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</si>
  <si>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</si>
  <si>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</si>
  <si>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</si>
  <si>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</si>
  <si>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</si>
  <si>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</si>
  <si>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</si>
  <si>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</si>
  <si>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</si>
  <si>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</si>
  <si>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</si>
  <si>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</si>
  <si>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</si>
  <si>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</si>
  <si>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</si>
  <si>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</si>
  <si>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</si>
  <si>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</si>
  <si>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</si>
  <si>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</si>
  <si>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</si>
  <si>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</si>
  <si>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</si>
  <si>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</si>
  <si>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</si>
  <si>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</si>
  <si>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</si>
  <si>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</si>
  <si>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</si>
  <si>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</si>
  <si>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</si>
  <si>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</si>
  <si>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</si>
  <si>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</si>
  <si>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</si>
  <si>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</si>
  <si>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</si>
  <si>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</si>
  <si>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</si>
  <si>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</si>
  <si>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</si>
  <si>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</si>
  <si>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</si>
  <si>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</si>
  <si>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</si>
  <si>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</si>
  <si>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</si>
  <si>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</si>
  <si>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</si>
  <si>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</si>
  <si>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</si>
  <si>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</si>
  <si>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</si>
  <si>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</si>
  <si>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</si>
  <si>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</si>
  <si>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</si>
  <si>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</si>
  <si>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</si>
  <si>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</si>
  <si>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</si>
  <si>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</si>
  <si>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</si>
  <si>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</si>
  <si>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</si>
  <si>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</si>
  <si>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</si>
  <si>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</si>
  <si>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</si>
  <si>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</si>
  <si>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</si>
  <si>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</si>
  <si>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</si>
  <si>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</si>
  <si>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</si>
  <si>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</si>
  <si>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</si>
  <si>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</si>
  <si>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</si>
  <si>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</si>
  <si>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</si>
  <si>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</si>
  <si>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</si>
  <si>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</si>
  <si>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</si>
  <si>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</si>
  <si>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</si>
  <si>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</si>
  <si>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</si>
  <si>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</si>
  <si>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</si>
  <si>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</si>
  <si>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</si>
  <si>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</si>
  <si>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</si>
  <si>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</si>
  <si>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</si>
  <si>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</si>
  <si>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</si>
  <si>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</si>
  <si>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</si>
  <si>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</si>
  <si>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</si>
  <si>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</si>
  <si>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</si>
  <si>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</si>
  <si>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</si>
  <si>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</si>
  <si>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</si>
  <si>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</si>
  <si>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</si>
  <si>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</si>
  <si>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</si>
  <si>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</si>
  <si>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</si>
  <si>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</si>
  <si>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</si>
  <si>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</si>
  <si>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</si>
  <si>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</si>
  <si>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</si>
  <si>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</si>
  <si>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</si>
  <si>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</si>
  <si>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</si>
  <si>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</si>
  <si>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</si>
  <si>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</si>
  <si>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</si>
  <si>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</si>
  <si>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</si>
  <si>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</si>
  <si>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</si>
  <si>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</si>
  <si>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</si>
  <si>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</si>
  <si>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</si>
  <si>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</si>
  <si>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</si>
  <si>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</si>
  <si>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</si>
  <si>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</si>
  <si>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</si>
  <si>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</si>
  <si>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</si>
  <si>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</si>
  <si>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</si>
  <si>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</si>
  <si>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</si>
  <si>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</si>
  <si>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</si>
  <si>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</si>
  <si>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</si>
  <si>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</si>
  <si>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</si>
  <si>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</si>
  <si>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</si>
  <si>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</si>
  <si>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</si>
  <si>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</si>
  <si>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</si>
  <si>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</si>
  <si>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</si>
  <si>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</si>
  <si>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</si>
  <si>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</si>
  <si>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</si>
  <si>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</si>
  <si>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</si>
  <si>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</si>
  <si>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</si>
  <si>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</si>
  <si>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</si>
  <si>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</si>
  <si>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</si>
  <si>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</si>
  <si>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</si>
  <si>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</si>
  <si>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</si>
  <si>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</si>
  <si>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</si>
  <si>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</si>
  <si>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</si>
  <si>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</si>
  <si>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</si>
  <si>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</si>
  <si>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</si>
  <si>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</si>
  <si>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</si>
  <si>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</si>
  <si>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</si>
  <si>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</si>
  <si>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</si>
  <si>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</si>
  <si>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</si>
  <si>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</si>
  <si>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</si>
  <si>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</si>
  <si>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</si>
  <si>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</si>
  <si>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</si>
  <si>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</si>
  <si>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</si>
  <si>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</si>
  <si>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</si>
  <si>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</si>
  <si>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</si>
  <si>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</si>
  <si>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</si>
  <si>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</si>
  <si>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</si>
  <si>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</si>
  <si>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</si>
  <si>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</si>
  <si>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</si>
  <si>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</si>
  <si>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</si>
  <si>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</si>
  <si>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</si>
  <si>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</si>
  <si>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</si>
  <si>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</si>
  <si>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</si>
  <si>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</si>
  <si>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</si>
  <si>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</si>
  <si>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</si>
  <si>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</si>
  <si>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</si>
  <si>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</si>
  <si>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</si>
  <si>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</si>
  <si>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</si>
  <si>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</si>
  <si>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</si>
  <si>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</si>
  <si>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</si>
  <si>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</si>
  <si>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</si>
  <si>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</si>
  <si>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</si>
  <si>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</si>
  <si>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</si>
  <si>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</si>
  <si>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</si>
  <si>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</si>
  <si>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</si>
  <si>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</si>
  <si>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</si>
  <si>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</si>
  <si>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</si>
  <si>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</si>
  <si>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</si>
  <si>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</si>
  <si>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</si>
  <si>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</si>
  <si>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</si>
  <si>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</si>
  <si>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</si>
  <si>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</si>
  <si>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</si>
  <si>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</si>
  <si>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</si>
  <si>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</si>
  <si>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</si>
  <si>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</si>
  <si>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</si>
  <si>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</si>
  <si>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</si>
  <si>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</si>
  <si>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</si>
  <si>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</si>
  <si>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</si>
  <si>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</si>
  <si>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</si>
  <si>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</si>
  <si>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</si>
  <si>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</si>
  <si>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</si>
  <si>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</si>
  <si>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</si>
  <si>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</si>
  <si>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</si>
  <si>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</si>
  <si>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</si>
  <si>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</si>
  <si>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</si>
  <si>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</si>
  <si>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</si>
  <si>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</si>
  <si>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</si>
  <si>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</si>
  <si>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</si>
  <si>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</si>
  <si>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</si>
  <si>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</si>
  <si>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</si>
  <si>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</si>
  <si>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</si>
  <si>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</si>
  <si>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</si>
  <si>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</si>
  <si>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</si>
  <si>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</si>
  <si>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</si>
  <si>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</si>
  <si>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</si>
  <si>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</si>
  <si>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</si>
  <si>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</si>
  <si>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</si>
  <si>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</si>
  <si>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</si>
  <si>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</si>
  <si>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</si>
  <si>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</si>
  <si>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</si>
  <si>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</si>
  <si>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</si>
  <si>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</si>
  <si>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</si>
  <si>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</si>
  <si>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</si>
  <si>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</si>
  <si>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</si>
  <si>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</si>
  <si>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</si>
  <si>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</si>
  <si>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</si>
  <si>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</si>
  <si>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</si>
  <si>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</si>
  <si>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</si>
  <si>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</si>
  <si>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</si>
  <si>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</si>
  <si>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</si>
  <si>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</si>
  <si>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</si>
  <si>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</si>
  <si>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</si>
  <si>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</si>
  <si>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</si>
  <si>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</si>
  <si>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</si>
  <si>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</si>
  <si>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</si>
  <si>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</si>
  <si>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</si>
  <si>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</si>
  <si>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</si>
  <si>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</si>
  <si>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</si>
  <si>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</si>
  <si>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</si>
  <si>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</si>
  <si>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</si>
  <si>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</si>
  <si>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</si>
  <si>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</si>
  <si>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</si>
  <si>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</si>
  <si>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</si>
  <si>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</si>
  <si>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</si>
  <si>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</si>
  <si>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</si>
  <si>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</si>
  <si>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</si>
  <si>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</si>
  <si>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</si>
  <si>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</si>
  <si>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</si>
  <si>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</si>
  <si>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</si>
  <si>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</si>
  <si>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</si>
  <si>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</si>
  <si>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</si>
  <si>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</si>
  <si>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</si>
  <si>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</si>
  <si>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</si>
  <si>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</si>
  <si>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</si>
  <si>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</si>
  <si>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</si>
  <si>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</si>
  <si>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</si>
  <si>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</si>
  <si>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</si>
  <si>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</si>
  <si>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</si>
  <si>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</si>
  <si>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</si>
  <si>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</si>
  <si>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</si>
  <si>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</si>
  <si>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</si>
  <si>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</si>
  <si>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</si>
  <si>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</si>
  <si>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</si>
  <si>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</si>
  <si>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</si>
  <si>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</si>
  <si>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</si>
  <si>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</si>
  <si>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</si>
  <si>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</si>
  <si>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</si>
  <si>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</si>
  <si>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</si>
  <si>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</si>
  <si>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</si>
  <si>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</si>
  <si>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</si>
  <si>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</si>
  <si>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</si>
  <si>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</si>
  <si>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</si>
  <si>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</si>
  <si>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</si>
  <si>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</si>
  <si>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</si>
  <si>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</si>
  <si>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</si>
  <si>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</si>
  <si>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</si>
  <si>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</si>
  <si>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</si>
  <si>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</si>
  <si>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</si>
  <si>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</si>
  <si>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</si>
  <si>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</si>
  <si>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</si>
  <si>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</si>
  <si>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</si>
  <si>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</si>
  <si>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</si>
  <si>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</si>
  <si>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</si>
  <si>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</si>
  <si>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</si>
  <si>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</si>
  <si>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</si>
  <si>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</si>
  <si>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</si>
  <si>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</si>
  <si>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</si>
  <si>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</si>
  <si>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</si>
  <si>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</si>
  <si>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</si>
  <si>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</si>
  <si>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</si>
  <si>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</si>
  <si>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</si>
  <si>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</si>
  <si>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</si>
  <si>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</si>
  <si>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</si>
  <si>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</si>
  <si>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</si>
  <si>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</si>
  <si>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</si>
  <si>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</si>
  <si>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</si>
  <si>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</si>
  <si>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</si>
  <si>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</si>
  <si>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</si>
  <si>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</si>
  <si>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</si>
  <si>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</si>
  <si>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</si>
  <si>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</si>
  <si>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</si>
  <si>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</si>
  <si>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</si>
  <si>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</si>
  <si>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</si>
  <si>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</si>
  <si>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</si>
  <si>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</si>
  <si>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</si>
  <si>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</si>
  <si>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</si>
  <si>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</si>
  <si>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</si>
  <si>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</si>
  <si>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</si>
  <si>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</si>
  <si>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</si>
  <si>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</si>
  <si>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</si>
  <si>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</si>
  <si>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</si>
  <si>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</si>
  <si>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</si>
  <si>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</si>
  <si>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</si>
  <si>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</si>
  <si>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</si>
  <si>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</si>
  <si>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</si>
  <si>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</si>
  <si>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</si>
  <si>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</si>
  <si>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</si>
  <si>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</si>
  <si>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</si>
  <si>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</si>
  <si>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</si>
  <si>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</si>
  <si>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</si>
  <si>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</si>
  <si>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</si>
  <si>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</si>
  <si>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</si>
  <si>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</si>
  <si>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</si>
  <si>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</si>
  <si>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</si>
  <si>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</si>
  <si>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</si>
  <si>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</si>
  <si>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</si>
  <si>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</si>
  <si>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</si>
  <si>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</si>
  <si>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</si>
  <si>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</si>
  <si>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</si>
  <si>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</si>
  <si>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</si>
  <si>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</si>
  <si>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</si>
  <si>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</si>
  <si>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</si>
  <si>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</si>
  <si>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</si>
  <si>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</si>
  <si>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</si>
  <si>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</si>
  <si>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</si>
  <si>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</si>
  <si>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</si>
  <si>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</si>
  <si>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</si>
  <si>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</si>
  <si>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</si>
  <si>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</si>
  <si>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</si>
  <si>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</si>
  <si>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</si>
  <si>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</si>
  <si>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</si>
  <si>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</si>
  <si>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</si>
  <si>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</si>
  <si>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</si>
  <si>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</si>
  <si>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</si>
  <si>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</si>
  <si>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</si>
  <si>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</si>
  <si>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</si>
  <si>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</si>
  <si>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</si>
  <si>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</si>
  <si>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</si>
  <si>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</si>
  <si>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</si>
  <si>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</si>
  <si>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</si>
  <si>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</si>
  <si>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</si>
  <si>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</si>
  <si>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</si>
  <si>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</si>
  <si>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</si>
  <si>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</si>
  <si>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</si>
  <si>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</si>
  <si>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</si>
  <si>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</si>
  <si>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</si>
  <si>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</si>
  <si>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</si>
  <si>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</si>
  <si>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</si>
  <si>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</si>
  <si>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</si>
  <si>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</si>
  <si>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</si>
  <si>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</si>
  <si>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</si>
  <si>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</si>
  <si>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</si>
  <si>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</si>
  <si>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</si>
  <si>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</si>
  <si>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</si>
  <si>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</si>
  <si>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</si>
  <si>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</si>
  <si>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</si>
  <si>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</si>
  <si>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</si>
  <si>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</si>
  <si>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</si>
  <si>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</si>
  <si>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</si>
  <si>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</si>
  <si>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</si>
  <si>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</si>
  <si>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</si>
  <si>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</si>
  <si>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</si>
  <si>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</si>
  <si>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</si>
  <si>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</si>
  <si>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</si>
  <si>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</si>
  <si>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</si>
  <si>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</si>
  <si>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</si>
  <si>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</si>
  <si>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</si>
  <si>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</si>
  <si>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</si>
  <si>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</si>
  <si>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</si>
  <si>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</si>
  <si>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</si>
  <si>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</si>
  <si>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</si>
  <si>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</si>
  <si>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</si>
  <si>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</si>
  <si>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</si>
  <si>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</si>
  <si>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</si>
  <si>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</si>
  <si>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</si>
  <si>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</si>
  <si>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</si>
  <si>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</si>
  <si>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</si>
  <si>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</si>
  <si>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</si>
  <si>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</si>
  <si>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</si>
  <si>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</si>
  <si>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</si>
  <si>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</si>
  <si>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</si>
  <si>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</si>
  <si>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</si>
  <si>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</si>
  <si>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</si>
  <si>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</si>
  <si>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</si>
  <si>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</si>
  <si>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</si>
  <si>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</si>
  <si>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</si>
  <si>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</si>
  <si>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</si>
  <si>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</si>
  <si>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</si>
  <si>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</si>
  <si>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</si>
  <si>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</si>
  <si>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</si>
  <si>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</si>
  <si>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</si>
  <si>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</si>
  <si>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</si>
  <si>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</si>
  <si>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</si>
  <si>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</si>
  <si>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</si>
  <si>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</si>
  <si>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</si>
  <si>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</si>
  <si>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</si>
  <si>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</si>
  <si>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</si>
  <si>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</si>
  <si>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</si>
  <si>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</si>
  <si>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</si>
  <si>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</si>
  <si>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</si>
  <si>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</si>
  <si>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</si>
  <si>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</si>
  <si>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</si>
  <si>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</si>
  <si>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</si>
  <si>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</si>
  <si>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</si>
  <si>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</si>
  <si>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</si>
  <si>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</si>
  <si>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</si>
  <si>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</si>
  <si>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</si>
  <si>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</si>
  <si>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</si>
  <si>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</si>
  <si>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</si>
  <si>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</si>
  <si>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</si>
  <si>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</si>
  <si>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</si>
  <si>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</si>
  <si>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</si>
  <si>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</si>
  <si>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</si>
  <si>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</si>
  <si>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</si>
  <si>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</si>
  <si>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</si>
  <si>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</si>
  <si>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</si>
  <si>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</si>
  <si>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</si>
  <si>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</si>
  <si>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</si>
  <si>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</si>
  <si>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</si>
  <si>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</si>
  <si>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</si>
  <si>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</si>
  <si>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</si>
  <si>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</si>
  <si>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</si>
  <si>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</si>
  <si>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</si>
  <si>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</si>
  <si>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</si>
  <si>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</si>
  <si>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</si>
  <si>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</si>
  <si>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</si>
  <si>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</si>
  <si>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</si>
  <si>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</si>
  <si>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</si>
  <si>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</si>
  <si>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</si>
  <si>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</si>
  <si>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</si>
  <si>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</si>
  <si>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</si>
  <si>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</si>
  <si>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</si>
  <si>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</si>
  <si>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</si>
  <si>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</si>
  <si>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</si>
  <si>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</si>
  <si>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</si>
  <si>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</si>
  <si>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</si>
  <si>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</si>
  <si>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</si>
  <si>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</si>
  <si>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</si>
  <si>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</si>
  <si>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</si>
  <si>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</si>
  <si>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</si>
  <si>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</si>
  <si>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</si>
  <si>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</si>
  <si>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</si>
  <si>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</si>
  <si>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</si>
  <si>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</si>
  <si>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</si>
  <si>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</si>
  <si>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</si>
  <si>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</si>
  <si>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</si>
  <si>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</si>
  <si>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</si>
  <si>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</si>
  <si>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</si>
  <si>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</si>
  <si>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</si>
  <si>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</si>
  <si>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</si>
  <si>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</si>
  <si>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</si>
  <si>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</si>
  <si>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</si>
  <si>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</si>
  <si>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</si>
  <si>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</si>
  <si>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</si>
  <si>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</si>
  <si>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</si>
  <si>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</si>
  <si>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</si>
  <si>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</si>
  <si>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</si>
  <si>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</si>
  <si>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</si>
  <si>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</si>
  <si>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</si>
  <si>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</si>
  <si>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</si>
  <si>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</si>
  <si>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</si>
  <si>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</si>
  <si>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</si>
  <si>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</si>
  <si>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</si>
  <si>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</si>
  <si>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</si>
  <si>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</si>
  <si>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</si>
  <si>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</si>
  <si>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</si>
  <si>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</si>
  <si>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</si>
  <si>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</si>
  <si>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</si>
  <si>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</si>
  <si>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</si>
  <si>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</si>
  <si>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</si>
  <si>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</si>
  <si>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</si>
  <si>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</si>
  <si>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</si>
  <si>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</si>
  <si>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</si>
  <si>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</si>
  <si>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</si>
  <si>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</si>
  <si>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</si>
  <si>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</si>
  <si>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</si>
  <si>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</si>
  <si>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</si>
  <si>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</si>
  <si>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</si>
  <si>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</si>
  <si>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</si>
  <si>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</si>
  <si>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</si>
  <si>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</si>
  <si>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</si>
  <si>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</si>
  <si>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</si>
  <si>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</si>
  <si>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</si>
  <si>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</si>
  <si>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</si>
  <si>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</si>
  <si>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</si>
  <si>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</si>
  <si>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</si>
  <si>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</si>
  <si>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</si>
  <si>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</si>
  <si>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</si>
  <si>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</si>
  <si>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</si>
  <si>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</si>
  <si>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</si>
  <si>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</si>
  <si>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</si>
  <si>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</si>
  <si>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</si>
  <si>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</si>
  <si>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</si>
  <si>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</si>
  <si>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</si>
  <si>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</si>
  <si>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</si>
  <si>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</si>
  <si>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</si>
  <si>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</si>
  <si>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</si>
  <si>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</si>
  <si>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</si>
  <si>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</si>
  <si>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</si>
  <si>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</si>
  <si>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</si>
  <si>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</si>
  <si>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</si>
  <si>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</si>
  <si>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</si>
  <si>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</si>
  <si>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</si>
  <si>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</si>
  <si>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</si>
  <si>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</si>
  <si>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</si>
  <si>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</si>
  <si>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</si>
  <si>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</si>
  <si>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</si>
  <si>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</si>
  <si>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</si>
  <si>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</si>
  <si>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</si>
  <si>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</si>
  <si>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</si>
  <si>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</si>
  <si>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</si>
  <si>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</si>
  <si>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</si>
  <si>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</si>
  <si>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</si>
  <si>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</si>
  <si>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</si>
  <si>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</si>
  <si>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</si>
  <si>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</si>
  <si>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</si>
  <si>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</si>
  <si>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</si>
  <si>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</si>
  <si>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</si>
  <si>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</si>
  <si>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</si>
  <si>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</si>
  <si>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</si>
  <si>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</si>
  <si>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</si>
  <si>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</si>
  <si>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</si>
  <si>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</si>
  <si>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</si>
  <si>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</si>
  <si>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</si>
  <si>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</si>
  <si>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</si>
  <si>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</si>
  <si>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</si>
  <si>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</si>
  <si>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</si>
  <si>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</si>
  <si>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</si>
  <si>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</si>
  <si>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</si>
  <si>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</si>
  <si>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</si>
  <si>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</si>
  <si>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</si>
  <si>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</si>
  <si>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</si>
  <si>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</si>
  <si>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</si>
  <si>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</si>
  <si>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</si>
  <si>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</si>
  <si>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</si>
  <si>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</si>
  <si>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</si>
  <si>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</si>
  <si>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</si>
  <si>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</si>
  <si>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</si>
  <si>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</si>
  <si>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</si>
  <si>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</si>
  <si>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</si>
  <si>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</si>
  <si>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</si>
  <si>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</si>
  <si>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</si>
  <si>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</si>
  <si>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</si>
  <si>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</si>
  <si>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</si>
  <si>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</si>
  <si>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</si>
  <si>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</si>
  <si>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</si>
  <si>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</si>
  <si>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</si>
  <si>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</si>
  <si>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</si>
  <si>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</si>
  <si>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</si>
  <si>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</si>
  <si>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</si>
  <si>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</si>
  <si>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</si>
  <si>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</si>
  <si>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</si>
  <si>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</si>
  <si>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</si>
  <si>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</si>
  <si>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</si>
  <si>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</si>
  <si>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</si>
  <si>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</si>
  <si>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</si>
  <si>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</si>
  <si>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</si>
  <si>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</si>
  <si>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</si>
  <si>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</si>
  <si>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</si>
  <si>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</si>
  <si>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</si>
  <si>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</si>
  <si>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</si>
  <si>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</si>
  <si>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</si>
  <si>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</si>
  <si>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</si>
  <si>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</si>
  <si>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</si>
  <si>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</si>
  <si>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</si>
  <si>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</si>
  <si>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</si>
  <si>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</si>
  <si>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</si>
  <si>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</si>
  <si>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</si>
  <si>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</si>
  <si>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</si>
  <si>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</si>
  <si>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</si>
  <si>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</si>
  <si>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</si>
  <si>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</si>
  <si>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</si>
  <si>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</si>
  <si>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</si>
  <si>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</si>
  <si>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</si>
  <si>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</si>
  <si>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</si>
  <si>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</si>
  <si>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</si>
  <si>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</si>
  <si>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</si>
  <si>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</si>
  <si>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</si>
  <si>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</si>
  <si>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</si>
  <si>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</si>
  <si>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</si>
  <si>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</si>
  <si>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</si>
  <si>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</si>
  <si>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</si>
  <si>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</si>
  <si>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</si>
  <si>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</si>
  <si>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</si>
  <si>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</si>
  <si>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</si>
  <si>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</si>
  <si>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</si>
  <si>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</si>
  <si>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</si>
  <si>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</si>
  <si>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</si>
  <si>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</si>
  <si>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</si>
  <si>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</si>
  <si>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</si>
  <si>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</si>
  <si>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</si>
  <si>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</si>
  <si>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</si>
  <si>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</si>
  <si>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</si>
  <si>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</si>
  <si>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</si>
  <si>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</si>
  <si>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</si>
  <si>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</si>
  <si>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</si>
  <si>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</si>
  <si>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</si>
  <si>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</si>
  <si>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</si>
  <si>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</si>
  <si>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</si>
  <si>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</si>
  <si>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</si>
  <si>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</si>
  <si>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</si>
  <si>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</si>
  <si>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</si>
  <si>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</si>
  <si>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</si>
  <si>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</si>
  <si>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</si>
  <si>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</si>
  <si>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</si>
  <si>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</si>
  <si>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</si>
  <si>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</si>
  <si>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</si>
  <si>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</si>
  <si>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</si>
  <si>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</si>
  <si>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</si>
  <si>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</si>
  <si>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</si>
  <si>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</si>
  <si>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</si>
  <si>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</si>
  <si>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</si>
  <si>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</si>
  <si>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</si>
  <si>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</si>
  <si>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</si>
  <si>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</si>
  <si>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</si>
  <si>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</si>
  <si>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</si>
  <si>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</si>
  <si>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</si>
  <si>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</si>
  <si>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</si>
  <si>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</si>
  <si>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</si>
  <si>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</si>
  <si>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</si>
  <si>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</si>
  <si>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</si>
  <si>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</si>
  <si>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</si>
  <si>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</si>
  <si>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</si>
  <si>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</si>
  <si>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</si>
  <si>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</si>
  <si>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</si>
  <si>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</si>
  <si>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</si>
  <si>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</si>
  <si>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</si>
  <si>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</si>
  <si>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</si>
  <si>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</si>
  <si>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</si>
  <si>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</si>
  <si>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</si>
  <si>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</si>
  <si>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</si>
  <si>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</si>
  <si>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</si>
  <si>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</si>
  <si>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</si>
  <si>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</si>
  <si>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</si>
  <si>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</si>
  <si>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</si>
  <si>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</si>
  <si>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</si>
  <si>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</si>
  <si>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</si>
  <si>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</si>
  <si>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</si>
  <si>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</si>
  <si>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</si>
  <si>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</si>
  <si>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</si>
  <si>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</si>
  <si>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</si>
  <si>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</si>
  <si>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</si>
  <si>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</si>
  <si>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</si>
  <si>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</si>
  <si>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</si>
  <si>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</si>
  <si>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</si>
  <si>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</si>
  <si>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</si>
  <si>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</si>
  <si>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</si>
  <si>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</si>
  <si>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</si>
  <si>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</si>
  <si>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</si>
  <si>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</si>
  <si>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</si>
  <si>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</si>
  <si>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</si>
  <si>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</si>
  <si>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</si>
  <si>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</si>
  <si>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</si>
  <si>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</si>
  <si>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</si>
  <si>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</si>
  <si>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</si>
  <si>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</si>
  <si>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</si>
  <si>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</si>
  <si>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</si>
  <si>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</si>
  <si>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</si>
  <si>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</si>
  <si>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</si>
  <si>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</si>
  <si>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</si>
  <si>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</si>
  <si>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</si>
  <si>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</si>
  <si>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</si>
  <si>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</si>
  <si>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</si>
  <si>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</si>
  <si>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</si>
  <si>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</si>
  <si>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</si>
  <si>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</si>
  <si>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</si>
  <si>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</si>
  <si>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</si>
  <si>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</si>
  <si>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</si>
  <si>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</si>
  <si>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</si>
  <si>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</si>
  <si>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</si>
  <si>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</si>
  <si>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</si>
  <si>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</si>
  <si>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</si>
  <si>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</si>
  <si>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</si>
  <si>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</si>
  <si>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</si>
  <si>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</si>
  <si>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</si>
  <si>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</si>
  <si>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</si>
  <si>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</si>
  <si>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</si>
  <si>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</si>
  <si>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</si>
  <si>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</si>
  <si>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</si>
  <si>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</si>
  <si>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</si>
  <si>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</si>
  <si>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</si>
  <si>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</si>
  <si>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</si>
  <si>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</si>
  <si>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</si>
  <si>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</si>
  <si>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</si>
  <si>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</si>
  <si>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</si>
  <si>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</si>
  <si>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</si>
  <si>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</si>
  <si>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</si>
  <si>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</si>
  <si>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</si>
  <si>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</si>
  <si>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</si>
  <si>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</si>
  <si>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</si>
  <si>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</si>
  <si>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</si>
  <si>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</si>
  <si>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</si>
  <si>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</si>
  <si>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</si>
  <si>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</si>
  <si>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</si>
  <si>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</si>
  <si>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</si>
  <si>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</si>
  <si>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</si>
  <si>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</si>
  <si>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</si>
  <si>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</si>
  <si>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</si>
  <si>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</si>
  <si>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</si>
  <si>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</si>
  <si>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</si>
  <si>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</si>
  <si>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</si>
  <si>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</si>
  <si>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</si>
  <si>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</si>
  <si>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</si>
  <si>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</si>
  <si>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</si>
  <si>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</si>
  <si>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</si>
  <si>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</si>
  <si>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</si>
  <si>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</si>
  <si>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</si>
  <si>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</si>
  <si>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</si>
  <si>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</si>
  <si>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</si>
  <si>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</si>
  <si>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</si>
  <si>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</si>
  <si>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</si>
  <si>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</si>
  <si>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</si>
  <si>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</si>
  <si>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</si>
  <si>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</si>
  <si>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</si>
  <si>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</si>
  <si>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</si>
  <si>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</si>
  <si>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</si>
  <si>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</si>
  <si>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</si>
  <si>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</si>
  <si>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</si>
  <si>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</si>
  <si>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</si>
  <si>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</si>
  <si>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</si>
  <si>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</si>
  <si>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</si>
  <si>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</si>
  <si>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</si>
  <si>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</si>
  <si>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</si>
  <si>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</si>
  <si>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</si>
  <si>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</si>
  <si>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</si>
  <si>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</si>
  <si>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</si>
  <si>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</si>
  <si>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</si>
  <si>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</si>
  <si>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</si>
  <si>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</si>
  <si>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</si>
  <si>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</si>
  <si>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</si>
  <si>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</si>
  <si>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</si>
  <si>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</si>
  <si>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</si>
  <si>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</si>
  <si>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</si>
  <si>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</si>
  <si>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</si>
  <si>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</si>
  <si>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</si>
  <si>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</si>
  <si>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</si>
  <si>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</si>
  <si>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</si>
  <si>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</si>
  <si>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</si>
  <si>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</si>
  <si>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</si>
  <si>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</si>
  <si>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</si>
  <si>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</si>
  <si>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</si>
  <si>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</si>
  <si>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</si>
  <si>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</si>
  <si>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</si>
  <si>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</si>
  <si>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</si>
  <si>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</si>
  <si>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</si>
  <si>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</si>
  <si>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</si>
  <si>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</si>
  <si>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</si>
  <si>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</si>
  <si>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</si>
  <si>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</si>
  <si>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</si>
  <si>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</si>
  <si>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</si>
  <si>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</si>
  <si>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</si>
  <si>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</si>
  <si>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</si>
  <si>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</si>
  <si>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</si>
  <si>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</si>
  <si>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</si>
  <si>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</si>
  <si>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</si>
  <si>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</si>
  <si>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</si>
  <si>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</si>
  <si>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</si>
  <si>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</si>
  <si>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</si>
  <si>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</si>
  <si>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</si>
  <si>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</si>
  <si>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</si>
  <si>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</si>
  <si>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</si>
  <si>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</si>
  <si>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</si>
  <si>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</si>
  <si>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</si>
  <si>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</si>
  <si>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</si>
  <si>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</si>
  <si>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</si>
  <si>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</si>
  <si>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</si>
  <si>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</si>
  <si>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</si>
  <si>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</si>
  <si>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</si>
  <si>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</si>
  <si>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</si>
  <si>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</si>
  <si>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</si>
  <si>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</si>
  <si>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</si>
  <si>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</si>
  <si>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</si>
  <si>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</si>
  <si>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</si>
  <si>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</si>
  <si>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</si>
  <si>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</si>
  <si>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</si>
  <si>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</si>
  <si>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</si>
  <si>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</si>
  <si>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</si>
  <si>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</si>
  <si>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</si>
  <si>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</si>
  <si>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</si>
  <si>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</si>
  <si>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</si>
  <si>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</si>
  <si>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</si>
  <si>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</si>
  <si>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</si>
  <si>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</si>
  <si>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</si>
  <si>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</si>
  <si>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</si>
  <si>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</si>
  <si>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</si>
  <si>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</si>
  <si>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</si>
  <si>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</si>
  <si>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</si>
  <si>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</si>
  <si>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</si>
  <si>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</si>
  <si>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</si>
  <si>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</si>
  <si>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</si>
  <si>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</si>
  <si>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</si>
  <si>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</si>
  <si>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</si>
  <si>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</si>
  <si>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</si>
  <si>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</si>
  <si>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</si>
  <si>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</si>
  <si>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</si>
  <si>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</si>
  <si>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</si>
  <si>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</si>
  <si>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</si>
  <si>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</si>
  <si>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</si>
  <si>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</si>
  <si>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</si>
  <si>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</si>
  <si>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</si>
  <si>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</si>
  <si>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</si>
  <si>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</si>
  <si>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</si>
  <si>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</si>
  <si>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</si>
  <si>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</si>
  <si>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</si>
  <si>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</si>
  <si>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</si>
  <si>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</si>
  <si>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</si>
  <si>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</si>
  <si>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</si>
  <si>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</si>
  <si>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</si>
  <si>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</si>
  <si>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</si>
  <si>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</si>
  <si>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</si>
  <si>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</si>
  <si>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</si>
  <si>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</si>
  <si>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</si>
  <si>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</si>
  <si>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</si>
  <si>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</si>
  <si>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</si>
  <si>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</si>
  <si>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</si>
  <si>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</si>
  <si>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</si>
  <si>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</si>
  <si>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</si>
  <si>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</si>
  <si>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</si>
  <si>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</si>
  <si>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</si>
  <si>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</si>
  <si>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</si>
  <si>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</si>
  <si>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</si>
  <si>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</si>
  <si>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</si>
  <si>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</si>
  <si>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</si>
  <si>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</si>
  <si>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</si>
  <si>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</si>
  <si>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</si>
  <si>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</si>
  <si>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</si>
  <si>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</si>
  <si>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</si>
  <si>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</si>
  <si>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</si>
  <si>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</si>
  <si>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</si>
  <si>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</si>
  <si>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</si>
  <si>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</si>
  <si>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</si>
  <si>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</si>
  <si>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</si>
  <si>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</si>
  <si>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</si>
  <si>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</si>
  <si>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</si>
  <si>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</si>
  <si>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</si>
  <si>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</si>
  <si>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</si>
  <si>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</si>
  <si>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</si>
  <si>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</si>
  <si>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</si>
  <si>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</si>
  <si>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</si>
  <si>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</si>
  <si>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</si>
  <si>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</si>
  <si>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</si>
  <si>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</si>
  <si>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</si>
  <si>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</si>
  <si>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</si>
  <si>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</si>
  <si>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</si>
  <si>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</si>
  <si>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</si>
  <si>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</si>
  <si>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</si>
  <si>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</si>
  <si>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</si>
  <si>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</si>
  <si>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</si>
  <si>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</si>
  <si>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</si>
  <si>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</si>
  <si>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</si>
  <si>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</si>
  <si>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</si>
  <si>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</si>
  <si>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</si>
  <si>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</si>
  <si>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</si>
  <si>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</si>
  <si>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</si>
  <si>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</si>
  <si>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</si>
  <si>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</si>
  <si>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</si>
  <si>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</si>
  <si>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</si>
  <si>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</si>
  <si>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</si>
  <si>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</si>
  <si>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</si>
  <si>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</si>
  <si>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</si>
  <si>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</si>
  <si>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</si>
  <si>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</si>
  <si>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</si>
  <si>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</si>
  <si>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</si>
  <si>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</si>
  <si>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</si>
  <si>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</si>
  <si>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</si>
  <si>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</si>
  <si>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</si>
  <si>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</si>
  <si>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</si>
  <si>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</si>
  <si>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</si>
  <si>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</si>
  <si>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</si>
  <si>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</si>
  <si>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</si>
  <si>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</si>
  <si>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</si>
  <si>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</si>
  <si>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</si>
  <si>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</si>
  <si>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</si>
  <si>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</si>
  <si>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</si>
  <si>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</si>
  <si>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</si>
  <si>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</si>
  <si>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</si>
  <si>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</si>
  <si>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</si>
  <si>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</si>
  <si>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</si>
  <si>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</si>
  <si>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</si>
  <si>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</si>
  <si>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</si>
  <si>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</si>
  <si>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</si>
  <si>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</si>
  <si>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</si>
  <si>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</si>
  <si>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</si>
  <si>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</si>
  <si>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</si>
  <si>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</si>
  <si>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</si>
  <si>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</si>
  <si>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</si>
  <si>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</si>
  <si>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</si>
  <si>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</si>
  <si>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</si>
  <si>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</si>
  <si>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</si>
  <si>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</si>
  <si>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</si>
  <si>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</si>
  <si>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</si>
  <si>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</si>
  <si>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</si>
  <si>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</si>
  <si>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</si>
  <si>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</si>
  <si>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</si>
  <si>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</si>
  <si>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</si>
  <si>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</si>
  <si>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</si>
  <si>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</si>
  <si>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</si>
  <si>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</si>
  <si>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</si>
  <si>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</si>
  <si>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</si>
  <si>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</si>
  <si>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</si>
  <si>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</si>
  <si>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</si>
  <si>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</si>
  <si>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</si>
  <si>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</si>
  <si>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</si>
  <si>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</si>
  <si>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</si>
  <si>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</si>
  <si>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</si>
  <si>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</si>
  <si>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</si>
  <si>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</si>
  <si>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</si>
  <si>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</si>
  <si>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</si>
  <si>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</si>
  <si>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</si>
  <si>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</si>
  <si>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</si>
  <si>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</si>
  <si>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</si>
  <si>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</si>
  <si>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</si>
  <si>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</si>
  <si>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</si>
  <si>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</si>
  <si>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</si>
  <si>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</si>
  <si>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</si>
  <si>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</si>
  <si>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</si>
  <si>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</si>
  <si>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</si>
  <si>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</si>
  <si>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</si>
  <si>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</si>
  <si>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</si>
  <si>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</si>
  <si>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</si>
  <si>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</si>
  <si>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</si>
  <si>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</si>
  <si>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</si>
  <si>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</si>
  <si>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</si>
  <si>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</si>
  <si>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</si>
  <si>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</si>
  <si>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</si>
  <si>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</si>
  <si>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</si>
  <si>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</si>
  <si>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</si>
  <si>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</si>
  <si>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</si>
  <si>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</si>
  <si>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</si>
  <si>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</si>
  <si>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</si>
  <si>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</si>
  <si>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</si>
  <si>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</si>
  <si>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</si>
  <si>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</si>
  <si>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</si>
  <si>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</si>
  <si>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</si>
  <si>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</si>
  <si>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</si>
  <si>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</si>
  <si>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</si>
  <si>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</si>
  <si>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</si>
  <si>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</si>
  <si>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</si>
  <si>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</si>
  <si>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</si>
  <si>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</si>
  <si>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</si>
  <si>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</si>
  <si>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</si>
  <si>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</si>
  <si>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</si>
  <si>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</si>
  <si>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</si>
  <si>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</si>
  <si>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</si>
  <si>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</si>
  <si>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</si>
  <si>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</si>
  <si>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</si>
  <si>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</si>
  <si>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</si>
  <si>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</si>
  <si>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</si>
  <si>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</si>
  <si>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</si>
  <si>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</si>
  <si>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</si>
  <si>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</si>
  <si>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</si>
  <si>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</si>
  <si>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</si>
  <si>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</si>
  <si>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</si>
  <si>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</si>
  <si>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</si>
  <si>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</si>
  <si>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</si>
  <si>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</si>
  <si>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</si>
  <si>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</si>
  <si>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</si>
  <si>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</si>
  <si>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</si>
  <si>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</si>
  <si>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</si>
  <si>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</si>
  <si>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</si>
  <si>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</si>
  <si>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</si>
  <si>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</si>
  <si>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</si>
  <si>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</si>
  <si>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</si>
  <si>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</si>
  <si>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</si>
  <si>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</si>
  <si>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</si>
  <si>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</si>
  <si>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</si>
  <si>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</si>
  <si>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</si>
  <si>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</si>
  <si>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</si>
  <si>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</si>
  <si>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</si>
  <si>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</si>
  <si>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</si>
  <si>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</si>
  <si>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</si>
  <si>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</si>
  <si>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</si>
  <si>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</si>
  <si>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</si>
  <si>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</si>
  <si>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</si>
  <si>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</si>
  <si>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</si>
  <si>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</si>
  <si>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</si>
  <si>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</si>
  <si>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</si>
  <si>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</si>
  <si>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</si>
  <si>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</si>
  <si>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</si>
  <si>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</si>
  <si>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</si>
  <si>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</si>
  <si>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</si>
  <si>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</si>
  <si>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</si>
  <si>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</si>
  <si>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</si>
  <si>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</si>
  <si>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</si>
  <si>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</si>
  <si>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</si>
  <si>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</si>
  <si>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</si>
  <si>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</si>
  <si>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</si>
  <si>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</si>
  <si>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</si>
  <si>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</si>
  <si>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</si>
  <si>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</si>
  <si>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</si>
  <si>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</si>
  <si>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</si>
  <si>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</si>
  <si>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</si>
  <si>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</si>
  <si>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</si>
  <si>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</si>
  <si>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</si>
  <si>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</si>
  <si>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</si>
  <si>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</si>
  <si>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</si>
  <si>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</si>
  <si>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</si>
  <si>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</si>
  <si>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</si>
  <si>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</si>
  <si>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</si>
  <si>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</si>
  <si>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</si>
  <si>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</si>
  <si>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</si>
  <si>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</si>
  <si>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</si>
  <si>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</si>
  <si>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</si>
  <si>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</si>
  <si>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</si>
  <si>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</si>
  <si>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</si>
  <si>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</si>
  <si>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</si>
  <si>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</si>
  <si>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</si>
  <si>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</si>
  <si>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</si>
  <si>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</si>
  <si>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</si>
  <si>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</si>
  <si>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</si>
  <si>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</si>
  <si>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</si>
  <si>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</si>
  <si>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</si>
  <si>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</si>
  <si>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</si>
  <si>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</si>
  <si>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</si>
  <si>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</si>
  <si>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</si>
  <si>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</si>
  <si>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</si>
  <si>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</si>
  <si>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</si>
  <si>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</si>
  <si>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</si>
  <si>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</si>
  <si>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</si>
  <si>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</si>
  <si>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</si>
  <si>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</si>
  <si>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</si>
  <si>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</si>
  <si>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</si>
  <si>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</si>
  <si>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</si>
  <si>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</si>
  <si>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</si>
  <si>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</si>
  <si>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</si>
  <si>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</si>
  <si>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</si>
  <si>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</si>
  <si>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</si>
  <si>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</si>
  <si>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</si>
  <si>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</si>
  <si>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</si>
  <si>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</si>
  <si>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</si>
  <si>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</si>
  <si>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</si>
  <si>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</si>
  <si>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</si>
  <si>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</si>
  <si>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</si>
  <si>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</si>
  <si>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</si>
  <si>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</si>
  <si>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</si>
  <si>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</si>
  <si>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</si>
  <si>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</si>
  <si>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</si>
  <si>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</si>
  <si>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</si>
  <si>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</si>
  <si>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</si>
  <si>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</si>
  <si>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</si>
  <si>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</si>
  <si>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</si>
  <si>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</si>
  <si>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</si>
  <si>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</si>
  <si>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</si>
  <si>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</si>
  <si>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</si>
  <si>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</si>
  <si>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</si>
  <si>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</si>
  <si>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</si>
  <si>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</si>
  <si>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</si>
  <si>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</si>
  <si>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</si>
  <si>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</si>
  <si>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</si>
  <si>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</si>
  <si>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</si>
  <si>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</si>
  <si>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</si>
  <si>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</si>
  <si>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</si>
  <si>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</si>
  <si>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</si>
  <si>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</si>
  <si>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</si>
  <si>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</si>
  <si>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</si>
  <si>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</si>
  <si>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</si>
  <si>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</si>
  <si>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</si>
  <si>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</si>
  <si>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</si>
  <si>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</si>
  <si>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</si>
  <si>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</si>
  <si>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</si>
  <si>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</si>
  <si>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</si>
  <si>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</si>
  <si>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</si>
  <si>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</si>
  <si>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</si>
  <si>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</si>
  <si>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</si>
  <si>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</si>
  <si>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</si>
  <si>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</si>
  <si>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</si>
  <si>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</si>
  <si>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</si>
  <si>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</si>
  <si>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</si>
  <si>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</si>
  <si>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</si>
  <si>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</si>
  <si>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</si>
  <si>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</si>
  <si>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</si>
  <si>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</si>
  <si>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</si>
  <si>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</si>
  <si>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</si>
  <si>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</si>
  <si>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</si>
  <si>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</si>
  <si>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</si>
  <si>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</si>
  <si>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</si>
  <si>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</si>
  <si>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</si>
  <si>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</si>
  <si>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</si>
  <si>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</si>
  <si>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</si>
  <si>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</si>
  <si>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</si>
  <si>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</si>
  <si>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</si>
  <si>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</si>
  <si>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</si>
  <si>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</si>
  <si>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</si>
  <si>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</si>
  <si>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</si>
  <si>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</si>
  <si>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</si>
  <si>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</si>
  <si>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</si>
  <si>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</si>
  <si>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</si>
  <si>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</si>
  <si>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</si>
  <si>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</si>
  <si>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</si>
  <si>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</si>
  <si>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</si>
  <si>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</si>
  <si>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</si>
  <si>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</si>
  <si>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</si>
  <si>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</si>
  <si>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</si>
  <si>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</si>
  <si>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</si>
  <si>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</si>
  <si>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</si>
  <si>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</si>
  <si>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</si>
  <si>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</si>
  <si>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</si>
  <si>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</si>
  <si>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</si>
  <si>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</si>
  <si>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</si>
  <si>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</si>
  <si>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</si>
  <si>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</si>
  <si>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</si>
  <si>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</si>
  <si>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</si>
  <si>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</si>
  <si>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</si>
  <si>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</si>
  <si>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</si>
  <si>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</si>
  <si>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</si>
  <si>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</si>
  <si>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</si>
  <si>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</si>
  <si>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</si>
  <si>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</si>
  <si>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</si>
  <si>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</si>
  <si>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</si>
  <si>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</si>
  <si>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</si>
  <si>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</si>
  <si>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</si>
  <si>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</si>
  <si>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</si>
  <si>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</si>
  <si>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</si>
  <si>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</si>
  <si>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</si>
  <si>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</si>
  <si>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</si>
  <si>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</si>
  <si>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</si>
  <si>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</si>
  <si>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</si>
  <si>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</si>
  <si>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</si>
  <si>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</si>
  <si>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</si>
  <si>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</si>
  <si>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</si>
  <si>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</si>
  <si>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</si>
  <si>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</si>
  <si>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</si>
  <si>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</si>
  <si>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</si>
  <si>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</si>
  <si>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</si>
  <si>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</si>
  <si>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</si>
  <si>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</si>
  <si>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</si>
  <si>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</si>
  <si>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</si>
  <si>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</si>
  <si>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</si>
  <si>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</si>
  <si>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</si>
  <si>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</si>
  <si>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</si>
  <si>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</si>
  <si>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</si>
  <si>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</si>
  <si>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</si>
  <si>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</si>
  <si>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</si>
  <si>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</si>
  <si>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</si>
  <si>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</si>
  <si>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</si>
  <si>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</si>
  <si>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</si>
  <si>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</si>
  <si>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</si>
  <si>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</si>
  <si>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</si>
  <si>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</si>
  <si>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</si>
  <si>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</si>
  <si>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</si>
  <si>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</si>
  <si>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</si>
  <si>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</si>
  <si>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</si>
  <si>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</si>
  <si>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</si>
  <si>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</si>
  <si>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</si>
  <si>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</si>
  <si>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</si>
  <si>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</si>
  <si>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</si>
  <si>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</si>
  <si>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</si>
  <si>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</si>
  <si>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</si>
  <si>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</si>
  <si>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</si>
  <si>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</si>
  <si>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</si>
  <si>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</si>
  <si>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</si>
  <si>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</si>
  <si>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</si>
  <si>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</si>
  <si>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</si>
  <si>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</si>
  <si>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</si>
  <si>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</si>
  <si>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</si>
  <si>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</si>
  <si>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</si>
  <si>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</si>
  <si>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</si>
  <si>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</si>
  <si>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</si>
  <si>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</si>
  <si>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</si>
  <si>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</si>
  <si>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</si>
  <si>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</si>
  <si>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</si>
  <si>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</si>
  <si>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</si>
  <si>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</si>
  <si>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</si>
  <si>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</si>
  <si>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</si>
  <si>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</si>
  <si>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</si>
  <si>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</si>
  <si>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</si>
  <si>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</si>
  <si>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</si>
  <si>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</si>
  <si>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</si>
  <si>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</si>
  <si>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</si>
  <si>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</si>
  <si>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</si>
  <si>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</si>
  <si>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</si>
  <si>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</si>
  <si>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</si>
  <si>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</si>
  <si>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</si>
  <si>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</si>
  <si>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</si>
  <si>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</si>
  <si>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</si>
  <si>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</si>
  <si>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</si>
  <si>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</si>
  <si>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</si>
  <si>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</si>
  <si>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</si>
  <si>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</si>
  <si>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</si>
  <si>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</si>
  <si>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</si>
  <si>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</si>
  <si>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</si>
  <si>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</si>
  <si>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</si>
  <si>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</si>
  <si>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</si>
  <si>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</si>
  <si>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</si>
  <si>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</si>
  <si>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</si>
  <si>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</si>
  <si>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</si>
  <si>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</si>
  <si>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</si>
  <si>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</si>
  <si>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</si>
  <si>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</si>
  <si>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</si>
  <si>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</si>
  <si>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</si>
  <si>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</si>
  <si>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</si>
  <si>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</si>
  <si>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</si>
  <si>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</si>
  <si>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</si>
  <si>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</si>
  <si>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</si>
  <si>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</si>
  <si>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</si>
  <si>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</si>
  <si>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</si>
  <si>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</si>
  <si>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</si>
  <si>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</si>
  <si>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</si>
  <si>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</si>
  <si>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</si>
  <si>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</si>
  <si>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</si>
  <si>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</si>
  <si>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</si>
  <si>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</si>
  <si>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</si>
  <si>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</si>
  <si>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</si>
  <si>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</si>
  <si>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</si>
  <si>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</si>
  <si>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</si>
  <si>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</si>
  <si>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</si>
  <si>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</si>
  <si>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</si>
  <si>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</si>
  <si>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</si>
  <si>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</si>
  <si>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</si>
  <si>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</si>
  <si>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</si>
  <si>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</si>
  <si>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</si>
  <si>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</si>
  <si>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</si>
  <si>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</si>
  <si>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</si>
  <si>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</si>
  <si>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</si>
  <si>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</si>
  <si>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</si>
  <si>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</si>
  <si>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</si>
  <si>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</si>
  <si>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</si>
  <si>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</si>
  <si>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</si>
  <si>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</si>
  <si>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</si>
  <si>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</si>
  <si>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</si>
  <si>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</si>
  <si>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</si>
  <si>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</si>
  <si>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</si>
  <si>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</si>
  <si>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</si>
  <si>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</si>
  <si>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</si>
  <si>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</si>
  <si>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</si>
  <si>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</si>
  <si>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</si>
  <si>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</si>
  <si>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</si>
  <si>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</si>
  <si>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</si>
  <si>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</si>
  <si>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</si>
  <si>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</si>
  <si>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</si>
  <si>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</si>
  <si>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</si>
  <si>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</si>
  <si>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</si>
  <si>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</si>
  <si>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</si>
  <si>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</si>
  <si>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</si>
  <si>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</si>
  <si>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</si>
  <si>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</si>
  <si>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</si>
  <si>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</si>
  <si>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</si>
  <si>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</si>
  <si>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</si>
  <si>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</si>
  <si>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</si>
  <si>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</si>
  <si>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</si>
  <si>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</si>
  <si>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</si>
  <si>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</si>
  <si>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</si>
  <si>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</si>
  <si>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</si>
  <si>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</si>
  <si>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</si>
  <si>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</si>
  <si>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</si>
  <si>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</si>
  <si>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</si>
  <si>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</si>
  <si>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</si>
  <si>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</si>
  <si>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</si>
  <si>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</si>
  <si>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</si>
  <si>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</si>
  <si>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</si>
  <si>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</si>
  <si>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</si>
  <si>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</si>
  <si>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</si>
  <si>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</si>
  <si>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</si>
  <si>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</si>
  <si>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</si>
  <si>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</si>
  <si>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</si>
  <si>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</si>
  <si>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</si>
  <si>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</si>
  <si>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</si>
  <si>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</si>
  <si>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</si>
  <si>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</si>
  <si>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</si>
  <si>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</si>
  <si>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</si>
  <si>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</si>
  <si>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</si>
  <si>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</si>
  <si>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</si>
  <si>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</si>
  <si>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</si>
  <si>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</si>
  <si>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</si>
  <si>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</si>
  <si>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</si>
  <si>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</si>
  <si>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</si>
  <si>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</si>
  <si>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</si>
  <si>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</si>
  <si>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</si>
  <si>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</si>
  <si>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</si>
  <si>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</si>
  <si>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</si>
  <si>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</si>
  <si>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</si>
  <si>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</si>
  <si>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</si>
  <si>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</si>
  <si>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</si>
  <si>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</si>
  <si>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</si>
  <si>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</si>
  <si>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</si>
  <si>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</si>
  <si>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</si>
  <si>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</si>
  <si>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</si>
  <si>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</si>
  <si>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</si>
  <si>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</si>
  <si>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</si>
  <si>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</si>
  <si>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</si>
  <si>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</si>
  <si>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</si>
  <si>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</si>
  <si>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</si>
  <si>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</si>
  <si>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</si>
  <si>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</si>
  <si>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</si>
  <si>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</si>
  <si>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</si>
  <si>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</si>
  <si>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</si>
  <si>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</si>
  <si>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</si>
  <si>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</si>
  <si>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</si>
  <si>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</si>
  <si>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</si>
  <si>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</si>
  <si>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</si>
  <si>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</si>
  <si>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</si>
  <si>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</si>
  <si>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</si>
  <si>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</si>
  <si>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</si>
  <si>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</si>
  <si>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</si>
  <si>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</si>
  <si>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</si>
  <si>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</si>
  <si>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</si>
  <si>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</si>
  <si>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</si>
  <si>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</si>
  <si>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</si>
  <si>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</si>
  <si>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</si>
  <si>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</si>
  <si>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</si>
  <si>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</si>
  <si>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</si>
  <si>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</si>
  <si>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</si>
  <si>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</si>
  <si>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</si>
  <si>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</si>
  <si>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</si>
  <si>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</si>
  <si>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</si>
  <si>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</si>
  <si>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</si>
  <si>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</si>
  <si>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</si>
  <si>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</si>
  <si>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</si>
  <si>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</si>
  <si>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</si>
  <si>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</si>
  <si>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</si>
  <si>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</si>
  <si>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</si>
  <si>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</si>
  <si>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</si>
  <si>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</si>
  <si>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</si>
  <si>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</si>
  <si>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</si>
  <si>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</si>
  <si>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</si>
  <si>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</si>
  <si>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</si>
  <si>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</si>
  <si>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</si>
  <si>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</si>
  <si>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</si>
  <si>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</si>
  <si>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</si>
  <si>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</si>
  <si>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</si>
  <si>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</si>
  <si>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</si>
  <si>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</si>
  <si>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</si>
  <si>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</si>
  <si>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</si>
  <si>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</si>
  <si>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</si>
  <si>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</si>
  <si>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</si>
  <si>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</si>
  <si>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</si>
  <si>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</si>
  <si>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</si>
  <si>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</si>
  <si>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</si>
  <si>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</si>
  <si>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</si>
  <si>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</si>
  <si>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</si>
  <si>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</si>
  <si>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</si>
  <si>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</si>
  <si>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</si>
  <si>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</si>
  <si>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</si>
  <si>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</si>
  <si>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</si>
  <si>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</si>
  <si>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</si>
  <si>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</si>
  <si>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</si>
  <si>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</si>
  <si>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</si>
  <si>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</si>
  <si>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</si>
  <si>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</si>
  <si>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</si>
  <si>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</si>
  <si>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</si>
  <si>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</si>
  <si>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</si>
  <si>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</si>
  <si>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</si>
  <si>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</si>
  <si>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</si>
  <si>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</si>
  <si>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</si>
  <si>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</si>
  <si>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</si>
  <si>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</si>
  <si>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</si>
  <si>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</si>
  <si>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</si>
  <si>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</si>
  <si>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</si>
  <si>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</si>
  <si>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</si>
  <si>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</si>
  <si>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</si>
  <si>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</si>
  <si>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</si>
  <si>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</si>
  <si>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</si>
  <si>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</si>
  <si>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</si>
  <si>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</si>
  <si>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</si>
  <si>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</si>
  <si>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</si>
  <si>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</si>
  <si>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</si>
  <si>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</si>
  <si>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</si>
  <si>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</si>
  <si>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</si>
  <si>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</si>
  <si>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</si>
  <si>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</si>
  <si>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</si>
  <si>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</si>
  <si>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</si>
  <si>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</si>
  <si>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</si>
  <si>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</si>
  <si>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</si>
  <si>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</si>
  <si>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</si>
  <si>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</si>
  <si>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</si>
  <si>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</si>
  <si>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</si>
  <si>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</si>
  <si>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</si>
  <si>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</si>
  <si>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</si>
  <si>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</si>
  <si>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</si>
  <si>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</si>
  <si>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</si>
  <si>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</si>
  <si>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</si>
  <si>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</si>
  <si>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</si>
  <si>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</si>
  <si>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</si>
  <si>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</si>
  <si>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</si>
  <si>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</si>
  <si>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</si>
  <si>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</si>
  <si>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</si>
  <si>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</si>
  <si>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</si>
  <si>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</si>
  <si>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</si>
  <si>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</si>
  <si>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</si>
  <si>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</si>
  <si>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</si>
  <si>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</si>
  <si>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</si>
  <si>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</si>
  <si>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</si>
  <si>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</si>
  <si>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</si>
  <si>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</si>
  <si>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</si>
  <si>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</si>
  <si>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</si>
  <si>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</si>
  <si>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</si>
  <si>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</si>
  <si>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</si>
  <si>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</si>
  <si>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</si>
  <si>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</si>
  <si>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</si>
  <si>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</si>
  <si>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</si>
  <si>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</si>
  <si>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</si>
  <si>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</si>
  <si>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</si>
  <si>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</si>
  <si>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</si>
  <si>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</si>
  <si>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</si>
  <si>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</si>
  <si>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</si>
  <si>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</si>
  <si>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</si>
  <si>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</si>
  <si>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</si>
  <si>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</si>
  <si>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</si>
  <si>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</si>
  <si>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</si>
  <si>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</si>
  <si>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</si>
  <si>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</si>
  <si>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</si>
  <si>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</si>
  <si>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</si>
  <si>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</si>
  <si>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</si>
  <si>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</si>
  <si>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</si>
  <si>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</si>
  <si>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</si>
  <si>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</si>
  <si>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</si>
  <si>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</si>
  <si>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</si>
  <si>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</si>
  <si>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</si>
  <si>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</si>
  <si>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</si>
  <si>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</si>
  <si>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</si>
  <si>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</si>
  <si>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</si>
  <si>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</si>
  <si>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</si>
  <si>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</si>
  <si>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</si>
  <si>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</si>
  <si>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</si>
  <si>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</si>
  <si>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</si>
  <si>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</si>
  <si>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</si>
  <si>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</si>
  <si>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</si>
  <si>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</si>
  <si>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</si>
  <si>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</si>
  <si>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</si>
  <si>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</si>
  <si>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</si>
  <si>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</si>
  <si>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</si>
  <si>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</si>
  <si>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</si>
  <si>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</si>
  <si>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</si>
  <si>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</si>
  <si>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</si>
  <si>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</si>
  <si>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</si>
  <si>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</si>
  <si>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</si>
  <si>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</si>
  <si>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</si>
  <si>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</si>
  <si>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</si>
  <si>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</si>
  <si>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</si>
  <si>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</si>
  <si>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</si>
  <si>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</si>
  <si>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</si>
  <si>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</si>
  <si>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</si>
  <si>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</si>
  <si>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</si>
  <si>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</si>
  <si>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</si>
  <si>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</si>
  <si>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</si>
  <si>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</si>
  <si>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</si>
  <si>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</si>
  <si>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</si>
  <si>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</si>
  <si>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</si>
  <si>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</si>
  <si>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</si>
  <si>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</si>
  <si>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</si>
  <si>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</si>
  <si>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</si>
  <si>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</si>
  <si>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</si>
  <si>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</si>
  <si>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</si>
  <si>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</si>
  <si>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</si>
  <si>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</si>
  <si>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</si>
  <si>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</si>
  <si>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</si>
  <si>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</si>
  <si>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</si>
  <si>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</si>
  <si>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</si>
  <si>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</si>
  <si>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</si>
  <si>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</si>
  <si>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</si>
  <si>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</si>
  <si>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</si>
  <si>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</si>
  <si>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</si>
  <si>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</si>
  <si>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</si>
  <si>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</si>
  <si>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</si>
  <si>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</si>
  <si>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</si>
  <si>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</si>
  <si>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</si>
  <si>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</si>
  <si>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</si>
  <si>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</si>
  <si>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</si>
  <si>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</si>
  <si>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</si>
  <si>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</si>
  <si>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</si>
  <si>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</si>
  <si>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</si>
  <si>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</si>
  <si>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</si>
  <si>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</si>
  <si>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</si>
  <si>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</si>
  <si>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</si>
  <si>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</si>
  <si>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</si>
  <si>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</si>
  <si>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</si>
  <si>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</si>
  <si>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</si>
  <si>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</si>
  <si>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</si>
  <si>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</si>
  <si>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</si>
  <si>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</si>
  <si>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</si>
  <si>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</si>
  <si>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</si>
  <si>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</si>
  <si>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</si>
  <si>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</si>
  <si>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</si>
  <si>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</si>
  <si>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</si>
  <si>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</si>
  <si>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</si>
  <si>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</si>
  <si>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</si>
  <si>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</si>
  <si>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</si>
  <si>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</si>
  <si>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</si>
  <si>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</si>
  <si>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</si>
  <si>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</si>
  <si>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</si>
  <si>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</si>
  <si>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</si>
  <si>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</si>
  <si>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</si>
  <si>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</si>
  <si>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</si>
  <si>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</si>
  <si>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</si>
  <si>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</si>
  <si>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</si>
  <si>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</si>
  <si>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</si>
  <si>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</si>
  <si>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</si>
  <si>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</si>
  <si>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</si>
  <si>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</si>
  <si>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</si>
  <si>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</si>
  <si>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</si>
  <si>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</si>
  <si>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</si>
  <si>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</si>
  <si>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</si>
  <si>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</si>
  <si>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</si>
  <si>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</si>
  <si>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</si>
  <si>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</si>
  <si>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</si>
  <si>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</si>
  <si>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</si>
  <si>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</si>
  <si>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</si>
  <si>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</si>
  <si>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</si>
  <si>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</si>
  <si>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</si>
  <si>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</si>
  <si>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</si>
  <si>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</si>
  <si>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</si>
  <si>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</si>
  <si>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</si>
  <si>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</si>
  <si>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</si>
  <si>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</si>
  <si>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</si>
  <si>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</si>
  <si>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</si>
  <si>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</si>
  <si>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</si>
  <si>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</si>
  <si>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</si>
  <si>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</si>
  <si>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</si>
  <si>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</si>
  <si>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</si>
  <si>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</si>
  <si>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</si>
  <si>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</si>
  <si>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</si>
  <si>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</si>
  <si>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</si>
  <si>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</si>
  <si>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</si>
  <si>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</si>
  <si>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</si>
  <si>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</si>
  <si>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</si>
  <si>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</si>
  <si>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</si>
  <si>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</si>
  <si>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</si>
  <si>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</si>
  <si>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</si>
  <si>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</si>
  <si>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</si>
  <si>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</si>
  <si>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</si>
  <si>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</si>
  <si>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</si>
  <si>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</si>
  <si>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</si>
  <si>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</si>
  <si>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</si>
  <si>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</si>
  <si>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</si>
  <si>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</si>
  <si>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</si>
  <si>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</si>
  <si>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</si>
  <si>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</si>
  <si>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</si>
  <si>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</si>
  <si>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</si>
  <si>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</si>
  <si>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</si>
  <si>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</si>
  <si>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</si>
  <si>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</si>
  <si>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</si>
  <si>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</si>
  <si>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</si>
  <si>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</si>
  <si>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</si>
  <si>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</si>
  <si>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</si>
  <si>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</si>
  <si>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</si>
  <si>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</si>
  <si>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</si>
  <si>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</si>
  <si>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</si>
  <si>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</si>
  <si>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</si>
  <si>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</si>
  <si>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</si>
  <si>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</si>
  <si>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</si>
  <si>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</si>
  <si>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</si>
  <si>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</si>
  <si>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</si>
  <si>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</si>
  <si>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</si>
  <si>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</si>
  <si>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</si>
  <si>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</si>
  <si>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</si>
  <si>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</si>
  <si>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</si>
  <si>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</si>
  <si>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</si>
  <si>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</si>
  <si>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</si>
  <si>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</si>
  <si>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</si>
  <si>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</si>
  <si>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</si>
  <si>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</si>
  <si>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</si>
  <si>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</si>
  <si>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</si>
  <si>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</si>
  <si>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</si>
  <si>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</si>
  <si>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</si>
  <si>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</si>
  <si>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</si>
  <si>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</si>
  <si>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</si>
  <si>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</si>
  <si>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</si>
  <si>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</si>
  <si>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</si>
  <si>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</si>
  <si>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</si>
  <si>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</si>
  <si>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</si>
  <si>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</si>
  <si>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</si>
  <si>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</si>
  <si>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</si>
  <si>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</si>
  <si>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</si>
  <si>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</si>
  <si>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</si>
  <si>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</si>
  <si>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</si>
  <si>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</si>
  <si>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</si>
  <si>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</si>
  <si>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</si>
  <si>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</si>
  <si>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</si>
  <si>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</si>
  <si>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</si>
  <si>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</si>
  <si>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</si>
  <si>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</si>
  <si>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</si>
  <si>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</si>
  <si>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</si>
  <si>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</si>
  <si>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</si>
  <si>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</si>
  <si>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</si>
  <si>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</si>
  <si>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</si>
  <si>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</si>
  <si>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</si>
  <si>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</si>
  <si>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</si>
  <si>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</si>
  <si>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</si>
  <si>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</si>
  <si>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</si>
  <si>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</si>
  <si>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</si>
  <si>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</si>
  <si>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</si>
  <si>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</si>
  <si>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</si>
  <si>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</si>
  <si>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</si>
  <si>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</si>
  <si>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</si>
  <si>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</si>
  <si>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</si>
  <si>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</si>
  <si>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</si>
  <si>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</si>
  <si>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</si>
  <si>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</si>
  <si>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</si>
  <si>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</si>
  <si>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</si>
  <si>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</si>
  <si>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</si>
  <si>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</si>
  <si>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</si>
  <si>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</si>
  <si>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</si>
  <si>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</si>
  <si>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</si>
  <si>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</si>
  <si>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</si>
  <si>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</si>
  <si>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</si>
  <si>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</si>
  <si>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</si>
  <si>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</si>
  <si>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</si>
  <si>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</si>
  <si>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</si>
  <si>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</si>
  <si>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</si>
  <si>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</si>
  <si>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</si>
  <si>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</si>
  <si>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</si>
  <si>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</si>
  <si>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</si>
  <si>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</si>
  <si>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</si>
  <si>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</si>
  <si>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</si>
  <si>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</si>
  <si>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</si>
  <si>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</si>
  <si>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</si>
  <si>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</si>
  <si>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</si>
  <si>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</si>
  <si>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</si>
  <si>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</si>
  <si>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</si>
  <si>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</si>
  <si>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</si>
  <si>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</si>
  <si>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</si>
  <si>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</si>
  <si>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</si>
  <si>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</si>
  <si>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</si>
  <si>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</si>
  <si>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</si>
  <si>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</si>
  <si>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</si>
  <si>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</si>
  <si>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</si>
  <si>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</si>
  <si>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</si>
  <si>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</si>
  <si>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</si>
  <si>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</si>
  <si>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</si>
  <si>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</si>
  <si>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</si>
  <si>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</si>
  <si>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</si>
  <si>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</si>
  <si>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</si>
  <si>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</si>
  <si>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</si>
  <si>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</si>
  <si>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</si>
  <si>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</si>
  <si>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</si>
  <si>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</si>
  <si>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</si>
  <si>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</si>
  <si>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</si>
  <si>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</si>
  <si>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</si>
  <si>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</si>
  <si>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</si>
  <si>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</si>
  <si>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</si>
  <si>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</si>
  <si>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</si>
  <si>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</si>
  <si>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</si>
  <si>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</si>
  <si>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</si>
  <si>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</si>
  <si>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</si>
  <si>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</si>
  <si>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</si>
  <si>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</si>
  <si>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</si>
  <si>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</si>
  <si>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</si>
  <si>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</si>
  <si>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</si>
  <si>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</si>
  <si>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</si>
  <si>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</si>
  <si>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</si>
  <si>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</si>
  <si>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</si>
  <si>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</si>
  <si>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</si>
  <si>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</si>
  <si>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</si>
  <si>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</si>
  <si>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</si>
  <si>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</si>
  <si>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</si>
  <si>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</si>
  <si>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</si>
  <si>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</si>
  <si>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</si>
  <si>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</si>
  <si>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</si>
  <si>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</si>
  <si>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</si>
  <si>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</si>
  <si>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</si>
  <si>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</si>
  <si>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</si>
  <si>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</si>
  <si>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</si>
  <si>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</si>
  <si>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</si>
  <si>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</si>
  <si>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</si>
  <si>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</si>
  <si>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</si>
  <si>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</si>
  <si>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</si>
  <si>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</si>
  <si>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</si>
  <si>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</si>
  <si>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</si>
  <si>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</si>
  <si>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</si>
  <si>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</si>
  <si>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</si>
  <si>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</si>
  <si>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</si>
  <si>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</si>
  <si>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</si>
  <si>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</si>
  <si>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</si>
  <si>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</si>
  <si>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</si>
  <si>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</si>
  <si>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</si>
  <si>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</si>
  <si>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</si>
  <si>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</si>
  <si>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</si>
  <si>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</si>
  <si>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</si>
  <si>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</si>
  <si>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</si>
  <si>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</si>
  <si>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</si>
  <si>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</si>
  <si>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</si>
  <si>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</si>
  <si>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</si>
  <si>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</si>
  <si>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</si>
  <si>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</si>
  <si>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</si>
  <si>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</si>
  <si>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</si>
  <si>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</si>
  <si>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</si>
  <si>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</si>
  <si>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</si>
  <si>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</si>
  <si>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</si>
  <si>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</si>
  <si>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</si>
  <si>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</si>
  <si>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</si>
  <si>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</si>
  <si>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</si>
  <si>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</si>
  <si>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</si>
  <si>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</si>
  <si>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</si>
  <si>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</si>
  <si>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</si>
  <si>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</si>
  <si>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</si>
  <si>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</si>
  <si>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</si>
  <si>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</si>
  <si>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</si>
  <si>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</si>
  <si>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</si>
  <si>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</si>
  <si>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</si>
  <si>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</si>
  <si>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</si>
  <si>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</si>
  <si>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</si>
  <si>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</si>
  <si>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</si>
  <si>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</si>
  <si>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</si>
  <si>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</si>
  <si>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</si>
  <si>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</si>
  <si>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</si>
  <si>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</si>
  <si>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</si>
  <si>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</si>
  <si>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</si>
  <si>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</si>
  <si>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</si>
  <si>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</si>
  <si>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</si>
  <si>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</si>
  <si>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</si>
  <si>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</si>
  <si>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</si>
  <si>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</si>
  <si>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</si>
  <si>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</si>
  <si>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</si>
  <si>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</si>
  <si>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</si>
  <si>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</si>
  <si>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</si>
  <si>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</si>
  <si>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</si>
  <si>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</si>
  <si>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</si>
  <si>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</si>
  <si>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</si>
  <si>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</si>
  <si>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</si>
  <si>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</si>
  <si>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</si>
  <si>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</si>
  <si>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</si>
  <si>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</si>
  <si>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</si>
  <si>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</si>
  <si>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</si>
  <si>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</si>
  <si>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</si>
  <si>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</si>
  <si>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</si>
  <si>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</si>
  <si>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</si>
  <si>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</si>
  <si>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</si>
  <si>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</si>
  <si>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</si>
  <si>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</si>
  <si>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</si>
  <si>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</si>
  <si>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</si>
  <si>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</si>
  <si>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</si>
  <si>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</si>
  <si>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</si>
  <si>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</si>
  <si>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</si>
  <si>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</si>
  <si>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</si>
  <si>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</si>
  <si>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</si>
  <si>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</si>
  <si>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</si>
  <si>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</si>
  <si>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</si>
  <si>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</si>
  <si>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</si>
  <si>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</si>
  <si>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</si>
  <si>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</si>
  <si>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</si>
  <si>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</si>
  <si>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</si>
  <si>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</si>
  <si>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</si>
  <si>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</si>
  <si>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</si>
  <si>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</si>
  <si>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</si>
  <si>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</si>
  <si>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</si>
  <si>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</si>
  <si>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</si>
  <si>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</si>
  <si>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</si>
  <si>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</si>
  <si>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</si>
  <si>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</si>
  <si>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</si>
  <si>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</si>
  <si>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</si>
  <si>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</si>
  <si>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</si>
  <si>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</si>
  <si>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</si>
  <si>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</si>
  <si>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</si>
  <si>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</si>
  <si>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</si>
  <si>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</si>
  <si>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</si>
  <si>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</si>
  <si>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</si>
  <si>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</si>
  <si>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</si>
  <si>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</si>
  <si>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</si>
  <si>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</si>
  <si>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</si>
  <si>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</si>
  <si>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</si>
  <si>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</si>
  <si>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</si>
  <si>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</si>
  <si>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</si>
  <si>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</si>
  <si>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</si>
  <si>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</si>
  <si>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</si>
  <si>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</si>
  <si>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</si>
  <si>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</si>
  <si>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</si>
  <si>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</si>
  <si>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</si>
  <si>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</si>
  <si>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</si>
  <si>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</si>
  <si>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</si>
  <si>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</si>
  <si>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</si>
  <si>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</si>
  <si>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</si>
  <si>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</si>
  <si>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</si>
  <si>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</si>
  <si>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</si>
  <si>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</si>
  <si>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</si>
  <si>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</si>
  <si>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</si>
  <si>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</si>
  <si>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</si>
  <si>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</si>
  <si>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</si>
  <si>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</si>
  <si>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</si>
  <si>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</si>
  <si>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</si>
  <si>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</si>
  <si>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</si>
  <si>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</si>
  <si>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</si>
  <si>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</si>
  <si>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</si>
  <si>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</si>
  <si>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</si>
  <si>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</si>
  <si>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</si>
  <si>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</si>
  <si>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</si>
  <si>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</si>
  <si>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</si>
  <si>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</si>
  <si>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</si>
  <si>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</si>
  <si>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</si>
  <si>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</si>
  <si>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</si>
  <si>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</si>
  <si>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</si>
  <si>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</si>
  <si>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</si>
  <si>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</si>
  <si>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</si>
  <si>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</si>
  <si>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</si>
  <si>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</si>
  <si>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</si>
  <si>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</si>
  <si>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</si>
  <si>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</si>
  <si>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</si>
  <si>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</si>
  <si>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</si>
  <si>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</si>
  <si>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</si>
  <si>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</si>
  <si>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</si>
  <si>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</si>
  <si>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</si>
  <si>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</si>
  <si>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</si>
  <si>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</si>
  <si>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</si>
  <si>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</si>
  <si>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</si>
  <si>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</si>
  <si>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</si>
  <si>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</si>
  <si>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</si>
  <si>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</si>
  <si>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</si>
  <si>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</si>
  <si>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</si>
  <si>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</si>
  <si>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</si>
  <si>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</si>
  <si>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</si>
  <si>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</si>
  <si>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</si>
  <si>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</si>
  <si>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</si>
  <si>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</si>
  <si>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</si>
  <si>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</si>
  <si>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</si>
  <si>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</si>
  <si>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</si>
  <si>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</si>
  <si>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</si>
  <si>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</si>
  <si>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</si>
  <si>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</si>
  <si>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</si>
  <si>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</si>
  <si>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</si>
  <si>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</si>
  <si>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</si>
  <si>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</si>
  <si>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</si>
  <si>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</si>
  <si>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</si>
  <si>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</si>
  <si>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</si>
  <si>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</si>
  <si>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</si>
  <si>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</si>
  <si>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</si>
  <si>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</si>
  <si>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</si>
  <si>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</si>
  <si>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</si>
  <si>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</si>
  <si>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</si>
  <si>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</si>
  <si>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</si>
  <si>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</si>
  <si>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</si>
  <si>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</si>
  <si>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</si>
  <si>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</si>
  <si>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</si>
  <si>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</si>
  <si>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</si>
  <si>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</si>
  <si>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</si>
  <si>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</si>
  <si>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</si>
  <si>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</si>
  <si>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</si>
  <si>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</si>
  <si>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</si>
  <si>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</si>
  <si>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</si>
  <si>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</si>
  <si>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</si>
  <si>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</si>
  <si>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</si>
  <si>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</si>
  <si>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</si>
  <si>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</si>
  <si>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</si>
  <si>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</si>
  <si>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</si>
  <si>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</si>
  <si>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</si>
  <si>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</si>
  <si>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</si>
  <si>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</si>
  <si>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</si>
  <si>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</si>
  <si>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</si>
  <si>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</si>
  <si>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</si>
  <si>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</si>
  <si>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</si>
  <si>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</si>
  <si>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</si>
  <si>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</si>
  <si>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</si>
  <si>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</si>
  <si>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</si>
  <si>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</si>
  <si>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</si>
  <si>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</si>
  <si>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</si>
  <si>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</si>
  <si>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</si>
  <si>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</si>
  <si>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</si>
  <si>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</si>
  <si>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</si>
  <si>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</si>
  <si>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</si>
  <si>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</si>
  <si>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</si>
  <si>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</si>
  <si>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</si>
  <si>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</si>
  <si>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</si>
  <si>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</si>
  <si>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</si>
  <si>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</si>
  <si>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</si>
  <si>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</si>
  <si>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</si>
  <si>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</si>
  <si>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</si>
  <si>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</si>
  <si>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</si>
  <si>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</si>
  <si>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</si>
  <si>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</si>
  <si>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</si>
  <si>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</si>
  <si>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</si>
  <si>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</si>
  <si>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</si>
  <si>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</si>
  <si>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</si>
  <si>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</si>
  <si>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</si>
  <si>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</si>
  <si>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</si>
  <si>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</si>
  <si>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</si>
  <si>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</si>
  <si>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</si>
  <si>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</si>
  <si>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</si>
  <si>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</si>
  <si>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</si>
  <si>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</si>
  <si>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</si>
  <si>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</si>
  <si>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</si>
  <si>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</si>
  <si>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</si>
  <si>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</si>
  <si>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</si>
  <si>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</si>
  <si>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</si>
  <si>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</si>
  <si>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</si>
  <si>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</si>
  <si>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</si>
  <si>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</si>
  <si>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</si>
  <si>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</si>
  <si>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</si>
  <si>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</si>
  <si>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</si>
  <si>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</si>
  <si>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</si>
  <si>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</si>
  <si>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</si>
  <si>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</si>
  <si>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</si>
  <si>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</si>
  <si>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</si>
  <si>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</si>
  <si>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</si>
  <si>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</si>
  <si>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</si>
  <si>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</si>
  <si>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</si>
  <si>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</si>
  <si>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</si>
  <si>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</si>
  <si>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</si>
  <si>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</si>
  <si>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</si>
  <si>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</si>
  <si>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</si>
  <si>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</si>
  <si>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</si>
  <si>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</si>
  <si>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</si>
  <si>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</si>
  <si>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</si>
  <si>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</si>
  <si>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</si>
  <si>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</si>
  <si>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</si>
  <si>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</si>
  <si>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</si>
  <si>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</si>
  <si>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</si>
  <si>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</si>
  <si>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</si>
  <si>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</si>
  <si>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</si>
  <si>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</si>
  <si>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</si>
  <si>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</si>
  <si>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</si>
  <si>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</si>
  <si>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</si>
  <si>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</si>
  <si>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</si>
  <si>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</si>
  <si>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</si>
  <si>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</si>
  <si>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</si>
  <si>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</si>
  <si>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</si>
  <si>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</si>
  <si>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</si>
  <si>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</si>
  <si>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</si>
  <si>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</si>
  <si>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</si>
  <si>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</si>
  <si>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</si>
  <si>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</si>
  <si>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</si>
  <si>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</si>
  <si>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</si>
  <si>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</si>
  <si>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</si>
  <si>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</si>
  <si>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</si>
  <si>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</si>
  <si>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</si>
  <si>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</si>
  <si>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</si>
  <si>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</si>
  <si>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</si>
  <si>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</si>
  <si>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</si>
  <si>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</si>
  <si>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</si>
  <si>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</si>
  <si>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</si>
  <si>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</si>
  <si>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</si>
  <si>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</si>
  <si>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</si>
  <si>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</si>
  <si>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</si>
  <si>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</si>
  <si>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</si>
  <si>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</si>
  <si>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</si>
  <si>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</si>
  <si>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</si>
  <si>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</si>
  <si>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</si>
  <si>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</si>
  <si>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</si>
  <si>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</si>
  <si>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</si>
  <si>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</si>
  <si>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</si>
  <si>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</si>
  <si>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</si>
  <si>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</si>
  <si>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</si>
  <si>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</si>
  <si>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</si>
  <si>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</si>
  <si>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</si>
  <si>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</si>
  <si>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</si>
  <si>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</si>
  <si>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</si>
  <si>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</si>
  <si>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</si>
  <si>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</si>
  <si>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</si>
  <si>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</si>
  <si>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</si>
  <si>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</si>
  <si>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</si>
  <si>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</si>
  <si>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</si>
  <si>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</si>
  <si>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</si>
  <si>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</si>
  <si>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</si>
  <si>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</si>
  <si>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</si>
  <si>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</si>
  <si>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</si>
  <si>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</si>
  <si>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</si>
  <si>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</si>
  <si>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</si>
  <si>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</si>
  <si>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</si>
  <si>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</si>
  <si>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</si>
  <si>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</si>
  <si>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</si>
  <si>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</si>
  <si>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</si>
  <si>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</si>
  <si>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</si>
  <si>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</si>
  <si>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</si>
  <si>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</si>
  <si>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</si>
  <si>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</si>
  <si>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</si>
  <si>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</si>
  <si>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</si>
  <si>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</si>
  <si>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</si>
  <si>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</si>
  <si>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</si>
  <si>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</si>
  <si>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</si>
  <si>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</si>
  <si>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</si>
  <si>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</si>
  <si>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</si>
  <si>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</si>
  <si>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</si>
  <si>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</si>
  <si>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</si>
  <si>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</si>
  <si>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</si>
  <si>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</si>
  <si>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</si>
  <si>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</si>
  <si>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</si>
  <si>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</si>
  <si>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</si>
  <si>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</si>
  <si>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</si>
  <si>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</si>
  <si>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</si>
  <si>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</si>
  <si>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</si>
  <si>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</si>
  <si>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</si>
  <si>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</si>
  <si>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</si>
  <si>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</si>
  <si>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</si>
  <si>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</si>
  <si>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</si>
  <si>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</si>
  <si>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</si>
  <si>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</si>
  <si>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</si>
  <si>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</si>
  <si>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</si>
  <si>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</si>
  <si>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</si>
  <si>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</si>
  <si>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</si>
  <si>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</si>
  <si>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</si>
  <si>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</si>
  <si>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</si>
  <si>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</si>
  <si>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</si>
  <si>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</si>
  <si>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</si>
  <si>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</si>
  <si>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</si>
  <si>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</si>
  <si>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</si>
  <si>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</si>
  <si>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</si>
  <si>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</si>
  <si>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</si>
  <si>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</si>
  <si>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</si>
  <si>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</si>
  <si>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</si>
  <si>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</si>
  <si>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</si>
  <si>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</si>
  <si>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</si>
  <si>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</si>
  <si>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</si>
  <si>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</si>
  <si>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</si>
  <si>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</si>
  <si>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</si>
  <si>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</si>
  <si>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</si>
  <si>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</si>
  <si>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</si>
  <si>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</si>
  <si>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</si>
  <si>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</si>
  <si>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</si>
  <si>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</si>
  <si>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</si>
  <si>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</si>
  <si>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</si>
  <si>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</si>
  <si>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</si>
  <si>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</si>
  <si>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</si>
  <si>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</si>
  <si>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</si>
  <si>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</si>
  <si>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</si>
  <si>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</si>
  <si>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</si>
  <si>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</si>
  <si>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</si>
  <si>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</si>
  <si>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</si>
  <si>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</si>
  <si>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</si>
  <si>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</si>
  <si>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</si>
  <si>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</si>
  <si>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</si>
  <si>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</si>
  <si>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</si>
  <si>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</si>
  <si>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</si>
  <si>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</si>
  <si>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</si>
  <si>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</si>
  <si>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</si>
  <si>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</si>
  <si>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</si>
  <si>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</si>
  <si>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</si>
  <si>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</si>
  <si>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</si>
  <si>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</si>
  <si>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</si>
  <si>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</si>
  <si>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</si>
  <si>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</si>
  <si>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</si>
  <si>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</si>
  <si>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</si>
  <si>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</si>
  <si>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</si>
  <si>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</si>
  <si>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</si>
  <si>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</si>
  <si>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</si>
  <si>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</si>
  <si>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</si>
  <si>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</si>
  <si>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</si>
  <si>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</si>
  <si>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</si>
  <si>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</si>
  <si>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</si>
  <si>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</si>
  <si>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</si>
  <si>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</si>
  <si>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</si>
  <si>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</si>
  <si>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</si>
  <si>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</si>
  <si>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</si>
  <si>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</si>
  <si>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</si>
  <si>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</si>
  <si>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</si>
  <si>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</si>
  <si>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</si>
  <si>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</si>
  <si>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</si>
  <si>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</si>
  <si>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</si>
  <si>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</si>
  <si>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</si>
  <si>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</si>
  <si>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</si>
  <si>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</si>
  <si>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</si>
  <si>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</si>
  <si>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</si>
  <si>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</si>
  <si>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</si>
  <si>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</si>
  <si>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</si>
  <si>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</si>
  <si>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</si>
  <si>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</si>
  <si>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</si>
  <si>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</si>
  <si>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</si>
  <si>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</si>
  <si>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</si>
  <si>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</si>
  <si>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</si>
  <si>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</si>
  <si>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</si>
  <si>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</si>
  <si>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</si>
  <si>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</si>
  <si>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</si>
  <si>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</si>
  <si>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</si>
  <si>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</si>
  <si>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</si>
  <si>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</si>
  <si>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</si>
  <si>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</si>
  <si>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</si>
  <si>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</si>
  <si>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</si>
  <si>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</si>
  <si>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</si>
  <si>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</si>
  <si>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</si>
  <si>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</si>
  <si>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</si>
  <si>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</si>
  <si>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</si>
  <si>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</si>
  <si>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</si>
  <si>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</si>
  <si>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</si>
  <si>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</si>
  <si>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</si>
  <si>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</si>
  <si>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</si>
  <si>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</si>
  <si>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</si>
  <si>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</si>
  <si>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</si>
  <si>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</si>
  <si>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</si>
  <si>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</si>
  <si>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</si>
  <si>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</si>
  <si>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</si>
  <si>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</si>
  <si>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</si>
  <si>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</si>
  <si>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</si>
  <si>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</si>
  <si>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</si>
  <si>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</si>
  <si>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</si>
  <si>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</si>
  <si>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</si>
  <si>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</si>
  <si>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</si>
  <si>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</si>
  <si>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</si>
  <si>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</si>
  <si>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</si>
  <si>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</si>
  <si>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</si>
  <si>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</si>
  <si>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</si>
  <si>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</si>
  <si>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</si>
  <si>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</si>
  <si>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</si>
  <si>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</si>
  <si>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</si>
  <si>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</si>
  <si>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</si>
  <si>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</si>
  <si>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</si>
  <si>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</si>
  <si>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</si>
  <si>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</si>
  <si>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</si>
  <si>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</si>
  <si>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</si>
  <si>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</si>
  <si>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</si>
  <si>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</si>
  <si>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</si>
  <si>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</si>
  <si>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</si>
  <si>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</si>
  <si>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</si>
  <si>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</si>
  <si>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</si>
  <si>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</si>
  <si>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</si>
  <si>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</si>
  <si>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</si>
  <si>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</si>
  <si>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</si>
  <si>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</si>
  <si>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</si>
  <si>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</si>
  <si>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</si>
  <si>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</si>
  <si>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</si>
  <si>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</si>
  <si>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</si>
  <si>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</si>
  <si>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</si>
  <si>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</si>
  <si>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</si>
  <si>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</si>
  <si>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</si>
  <si>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</si>
  <si>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</si>
  <si>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</si>
  <si>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</si>
  <si>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</si>
  <si>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</si>
  <si>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</si>
  <si>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</si>
  <si>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</si>
  <si>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</si>
  <si>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</si>
  <si>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</si>
  <si>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</si>
  <si>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</si>
  <si>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</si>
  <si>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</si>
  <si>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</si>
  <si>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</si>
  <si>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</si>
  <si>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</si>
  <si>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</si>
  <si>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</si>
  <si>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</si>
  <si>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</si>
  <si>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</si>
  <si>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</si>
  <si>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</si>
  <si>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</si>
  <si>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</si>
  <si>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</si>
  <si>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</si>
  <si>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</si>
  <si>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</si>
  <si>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</si>
  <si>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</si>
  <si>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</si>
  <si>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</si>
  <si>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</si>
  <si>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</si>
  <si>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</si>
  <si>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</si>
  <si>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</si>
  <si>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</si>
  <si>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</si>
  <si>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</si>
  <si>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</si>
  <si>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</si>
  <si>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</si>
  <si>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</si>
  <si>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</si>
  <si>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</si>
  <si>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</si>
  <si>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</si>
  <si>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</si>
  <si>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</si>
  <si>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</si>
  <si>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</si>
  <si>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</si>
  <si>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</si>
  <si>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</si>
  <si>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</si>
  <si>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</si>
  <si>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</si>
  <si>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</si>
  <si>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</si>
  <si>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</si>
  <si>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</si>
  <si>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</si>
  <si>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</si>
  <si>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</si>
  <si>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</si>
  <si>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</si>
  <si>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</si>
  <si>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</si>
  <si>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</si>
  <si>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</si>
  <si>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</si>
  <si>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</si>
  <si>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</si>
  <si>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</si>
  <si>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</si>
  <si>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</si>
  <si>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</si>
  <si>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</si>
  <si>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</si>
  <si>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</si>
  <si>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</si>
  <si>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</si>
  <si>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</si>
  <si>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</si>
  <si>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</si>
  <si>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</si>
  <si>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</si>
  <si>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</si>
  <si>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</si>
  <si>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</si>
  <si>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</si>
  <si>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</si>
  <si>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</si>
  <si>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</si>
  <si>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</si>
  <si>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</si>
  <si>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</si>
  <si>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</si>
  <si>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</si>
  <si>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</si>
  <si>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</si>
  <si>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</si>
  <si>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</si>
  <si>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</si>
  <si>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</si>
  <si>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</si>
  <si>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</si>
  <si>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</si>
  <si>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</si>
  <si>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</si>
  <si>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</si>
  <si>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</si>
  <si>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</si>
  <si>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</si>
  <si>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</si>
  <si>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</si>
  <si>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</si>
  <si>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</si>
  <si>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</si>
  <si>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</si>
  <si>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</si>
  <si>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</si>
  <si>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</si>
  <si>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</si>
  <si>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</si>
  <si>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</si>
  <si>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</si>
  <si>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</si>
  <si>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</si>
  <si>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</si>
  <si>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</si>
  <si>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</si>
  <si>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</si>
  <si>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</si>
  <si>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</si>
  <si>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</si>
  <si>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</si>
  <si>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</si>
  <si>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</si>
  <si>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</si>
  <si>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</si>
  <si>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</si>
  <si>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</si>
  <si>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</si>
  <si>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</si>
  <si>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</si>
  <si>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</si>
  <si>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</si>
  <si>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</si>
  <si>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</si>
  <si>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</si>
  <si>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</si>
  <si>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</si>
  <si>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</si>
  <si>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</si>
  <si>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</si>
  <si>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</si>
  <si>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</si>
  <si>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</si>
  <si>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</si>
  <si>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</si>
  <si>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</si>
  <si>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</si>
  <si>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</si>
  <si>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</si>
  <si>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</si>
  <si>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</si>
  <si>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</si>
  <si>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</si>
  <si>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</si>
  <si>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</si>
  <si>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</si>
  <si>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</si>
  <si>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</si>
  <si>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</si>
  <si>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</si>
  <si>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</si>
  <si>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</si>
  <si>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</si>
  <si>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</si>
  <si>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</si>
  <si>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</si>
  <si>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</si>
  <si>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</si>
  <si>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</si>
  <si>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</si>
  <si>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</si>
  <si>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</si>
  <si>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</si>
  <si>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</si>
  <si>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</si>
  <si>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</si>
  <si>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</si>
  <si>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</si>
  <si>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</si>
  <si>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</si>
  <si>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</si>
  <si>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</si>
  <si>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</si>
  <si>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</si>
  <si>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</si>
  <si>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</si>
  <si>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</si>
  <si>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</si>
  <si>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</si>
  <si>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</si>
  <si>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</si>
  <si>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</si>
  <si>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</si>
  <si>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</si>
  <si>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</si>
  <si>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</si>
  <si>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</si>
  <si>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</si>
  <si>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</si>
  <si>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</si>
  <si>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</si>
  <si>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</si>
  <si>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</si>
  <si>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</si>
  <si>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</si>
  <si>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</si>
  <si>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</si>
  <si>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</si>
  <si>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</si>
  <si>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</si>
  <si>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</si>
  <si>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</si>
  <si>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</si>
  <si>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</si>
  <si>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</si>
  <si>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</si>
  <si>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</si>
  <si>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</si>
  <si>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</si>
  <si>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</si>
  <si>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</si>
  <si>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</si>
  <si>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</si>
  <si>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</si>
  <si>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</si>
  <si>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</si>
  <si>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</si>
  <si>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</si>
  <si>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</si>
  <si>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</si>
  <si>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</si>
  <si>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</si>
  <si>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</si>
  <si>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</si>
  <si>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</si>
  <si>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</si>
  <si>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</si>
  <si>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</si>
  <si>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</si>
  <si>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</si>
  <si>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</si>
  <si>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</si>
  <si>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</si>
  <si>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</si>
  <si>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</si>
  <si>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</si>
  <si>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</si>
  <si>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</si>
  <si>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</si>
  <si>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</si>
  <si>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</si>
  <si>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</si>
  <si>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</si>
  <si>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</si>
  <si>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</si>
  <si>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</si>
  <si>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</si>
  <si>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</si>
  <si>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</si>
  <si>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</si>
  <si>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</si>
  <si>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</si>
  <si>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</si>
  <si>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</si>
  <si>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</si>
  <si>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</si>
  <si>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</si>
  <si>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</si>
  <si>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</si>
  <si>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</si>
  <si>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</si>
  <si>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</si>
  <si>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</si>
  <si>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</si>
  <si>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</si>
  <si>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</si>
  <si>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</si>
  <si>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</si>
  <si>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</si>
  <si>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</si>
  <si>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</si>
  <si>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</si>
  <si>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</si>
  <si>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</si>
  <si>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</si>
  <si>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</si>
  <si>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</si>
  <si>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</si>
  <si>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</si>
  <si>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</si>
  <si>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</si>
  <si>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</si>
  <si>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</si>
  <si>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</si>
  <si>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</si>
  <si>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</si>
  <si>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</si>
  <si>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</si>
  <si>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</si>
  <si>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</si>
  <si>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</si>
  <si>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</si>
  <si>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</si>
  <si>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</si>
  <si>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</si>
  <si>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</si>
  <si>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</si>
  <si>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</si>
  <si>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</si>
  <si>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</si>
  <si>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</si>
  <si>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</si>
  <si>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</si>
  <si>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</si>
  <si>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</si>
  <si>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</si>
  <si>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</si>
  <si>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</si>
  <si>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</si>
  <si>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</si>
  <si>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</si>
  <si>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</si>
  <si>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</si>
  <si>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</si>
  <si>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</si>
  <si>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</si>
  <si>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</si>
  <si>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</si>
  <si>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</si>
  <si>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</si>
  <si>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</si>
  <si>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</si>
  <si>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</si>
  <si>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</si>
  <si>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</si>
  <si>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</si>
  <si>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</si>
  <si>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</si>
  <si>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</si>
  <si>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</si>
  <si>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</si>
  <si>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</si>
  <si>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</si>
  <si>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</si>
  <si>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</si>
  <si>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</si>
  <si>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</si>
  <si>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</si>
  <si>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</si>
  <si>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</si>
  <si>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</si>
  <si>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</si>
  <si>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</si>
  <si>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</si>
  <si>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</si>
  <si>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</si>
  <si>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</si>
  <si>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</si>
  <si>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</si>
  <si>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</si>
  <si>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</si>
  <si>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</si>
  <si>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</si>
  <si>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</si>
  <si>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</si>
  <si>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</si>
  <si>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</si>
  <si>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</si>
  <si>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</si>
  <si>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</si>
  <si>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</si>
  <si>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</si>
  <si>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</si>
  <si>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</si>
  <si>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</si>
  <si>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</si>
  <si>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</si>
  <si>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</si>
  <si>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</si>
  <si>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</si>
  <si>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</si>
  <si>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</si>
  <si>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</si>
  <si>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</si>
  <si>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</si>
  <si>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</si>
  <si>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</si>
  <si>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</si>
  <si>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</si>
  <si>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</si>
  <si>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</si>
  <si>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</si>
  <si>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</si>
  <si>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</si>
  <si>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</si>
  <si>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</si>
  <si>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</si>
  <si>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</si>
  <si>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</si>
  <si>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</si>
  <si>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</si>
  <si>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</si>
  <si>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</si>
  <si>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</si>
  <si>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</si>
  <si>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</si>
  <si>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</si>
  <si>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</si>
  <si>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</si>
  <si>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</si>
  <si>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</si>
  <si>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</si>
  <si>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</si>
  <si>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</si>
  <si>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</si>
  <si>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</si>
  <si>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</si>
  <si>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</si>
  <si>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</si>
  <si>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</si>
  <si>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</si>
  <si>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</si>
  <si>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</si>
  <si>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</si>
  <si>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</si>
  <si>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</si>
  <si>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</si>
  <si>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</si>
  <si>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</si>
  <si>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</si>
  <si>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</si>
  <si>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</si>
  <si>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</si>
  <si>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</si>
  <si>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</si>
  <si>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</si>
  <si>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</si>
  <si>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</si>
  <si>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</si>
  <si>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</si>
  <si>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</si>
  <si>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</si>
  <si>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</si>
  <si>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</si>
  <si>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</si>
  <si>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</si>
  <si>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</si>
  <si>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</si>
  <si>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</si>
  <si>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</si>
  <si>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</si>
  <si>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</si>
  <si>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</si>
  <si>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</si>
  <si>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</si>
  <si>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</si>
  <si>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</si>
  <si>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</si>
  <si>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</si>
  <si>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</si>
  <si>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</si>
  <si>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</si>
  <si>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</si>
  <si>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</si>
  <si>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</si>
  <si>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</si>
  <si>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</si>
  <si>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</si>
  <si>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</si>
  <si>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</si>
  <si>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</si>
  <si>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</si>
  <si>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</si>
  <si>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</si>
  <si>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</si>
  <si>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</si>
  <si>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</si>
  <si>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</si>
  <si>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</si>
  <si>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</si>
  <si>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</si>
  <si>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</si>
  <si>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</si>
  <si>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</si>
  <si>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</si>
  <si>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</si>
  <si>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</si>
  <si>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</si>
  <si>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</si>
  <si>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</si>
  <si>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</si>
  <si>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</si>
  <si>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</si>
  <si>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</si>
  <si>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</si>
  <si>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</si>
  <si>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</si>
  <si>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</si>
  <si>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</si>
  <si>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</si>
  <si>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</si>
  <si>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</si>
  <si>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</si>
  <si>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</si>
  <si>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</si>
  <si>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</si>
  <si>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</si>
  <si>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</si>
  <si>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</si>
  <si>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</si>
  <si>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</si>
  <si>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</si>
  <si>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</si>
  <si>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</si>
  <si>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</si>
  <si>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</si>
  <si>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</si>
  <si>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</si>
  <si>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</si>
  <si>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</si>
  <si>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</si>
  <si>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</si>
  <si>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</si>
  <si>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</si>
  <si>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</si>
  <si>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</si>
  <si>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</si>
  <si>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</si>
  <si>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</si>
  <si>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</si>
  <si>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</si>
  <si>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</si>
  <si>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</si>
  <si>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</si>
  <si>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</si>
  <si>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</si>
  <si>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</si>
  <si>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</si>
  <si>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</si>
  <si>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</si>
  <si>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</si>
  <si>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</si>
  <si>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</si>
  <si>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</si>
  <si>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</si>
  <si>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</si>
  <si>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</si>
  <si>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</si>
  <si>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</si>
  <si>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</si>
  <si>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</si>
  <si>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</si>
  <si>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</si>
  <si>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</si>
  <si>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</si>
  <si>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</si>
  <si>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</si>
  <si>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</si>
  <si>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</si>
  <si>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</si>
  <si>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</si>
  <si>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</si>
  <si>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</si>
  <si>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</si>
  <si>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</si>
  <si>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</si>
  <si>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</si>
  <si>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</si>
  <si>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</si>
  <si>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</si>
  <si>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</si>
  <si>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</si>
  <si>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</si>
  <si>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</si>
  <si>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</si>
  <si>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</si>
  <si>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</si>
  <si>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</si>
  <si>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</si>
  <si>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</si>
  <si>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</si>
  <si>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</si>
  <si>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</si>
  <si>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</si>
  <si>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</si>
  <si>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</si>
  <si>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</si>
  <si>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</si>
  <si>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</si>
  <si>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</si>
  <si>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</si>
  <si>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</si>
  <si>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</si>
  <si>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</si>
  <si>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</si>
  <si>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</si>
  <si>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</si>
  <si>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</si>
  <si>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</si>
  <si>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</si>
  <si>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</si>
  <si>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</si>
  <si>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</si>
  <si>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</si>
  <si>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</si>
  <si>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</si>
  <si>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</si>
  <si>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</si>
  <si>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</si>
  <si>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</si>
  <si>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</si>
  <si>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</si>
  <si>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</si>
  <si>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</si>
  <si>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</si>
  <si>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</si>
  <si>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</si>
  <si>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</si>
  <si>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</si>
  <si>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</si>
  <si>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</si>
  <si>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</si>
  <si>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</si>
  <si>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</si>
  <si>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</si>
  <si>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</si>
  <si>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</si>
  <si>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</si>
  <si>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</si>
  <si>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</si>
  <si>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</si>
  <si>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</si>
  <si>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</si>
  <si>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</si>
  <si>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</si>
  <si>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</si>
  <si>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</si>
  <si>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</si>
  <si>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</si>
  <si>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</si>
  <si>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</si>
  <si>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</si>
  <si>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</si>
  <si>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</si>
  <si>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</si>
  <si>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</si>
  <si>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</si>
  <si>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</si>
  <si>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</si>
  <si>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</si>
  <si>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</si>
  <si>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</si>
  <si>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</si>
  <si>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</si>
  <si>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</si>
  <si>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</si>
  <si>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</si>
  <si>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</si>
  <si>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</si>
  <si>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</si>
  <si>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</si>
  <si>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</si>
  <si>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</si>
  <si>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</si>
  <si>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</si>
  <si>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</si>
  <si>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</si>
  <si>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</si>
  <si>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</si>
  <si>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</si>
  <si>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</si>
  <si>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</si>
  <si>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</si>
  <si>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</si>
  <si>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</si>
  <si>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</si>
  <si>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</si>
  <si>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</si>
  <si>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</si>
  <si>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</si>
  <si>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</si>
  <si>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</si>
  <si>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</si>
  <si>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</si>
  <si>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</si>
  <si>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</si>
  <si>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</si>
  <si>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</si>
  <si>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</si>
  <si>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</si>
  <si>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</si>
  <si>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</si>
  <si>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</si>
  <si>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</si>
  <si>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</si>
  <si>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</si>
  <si>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</si>
  <si>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</si>
  <si>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</si>
  <si>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</si>
  <si>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</si>
  <si>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</si>
  <si>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</si>
  <si>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</si>
  <si>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</si>
  <si>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</si>
  <si>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</si>
  <si>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</si>
  <si>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</si>
  <si>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</si>
  <si>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</si>
  <si>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</si>
  <si>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</si>
  <si>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</si>
  <si>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</si>
  <si>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</si>
  <si>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</si>
  <si>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</si>
  <si>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</si>
  <si>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</si>
  <si>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</si>
  <si>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</si>
  <si>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</si>
  <si>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</si>
  <si>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</si>
  <si>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</si>
  <si>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</si>
  <si>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</si>
  <si>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</si>
  <si>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</si>
  <si>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</si>
  <si>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</si>
  <si>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</si>
  <si>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</si>
  <si>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</si>
  <si>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</si>
  <si>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</si>
  <si>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</si>
  <si>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</si>
  <si>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</si>
  <si>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</si>
  <si>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</si>
  <si>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</si>
  <si>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</si>
  <si>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</si>
  <si>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</si>
  <si>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</si>
  <si>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</si>
  <si>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</si>
  <si>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</si>
  <si>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</si>
  <si>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</si>
  <si>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</si>
  <si>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</si>
  <si>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</si>
  <si>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</si>
  <si>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</si>
  <si>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</si>
  <si>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</si>
  <si>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</si>
  <si>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</si>
  <si>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</si>
  <si>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</si>
  <si>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</si>
  <si>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</si>
  <si>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</si>
  <si>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</si>
  <si>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</si>
  <si>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</si>
  <si>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</si>
  <si>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</si>
  <si>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</si>
  <si>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</si>
  <si>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</si>
  <si>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</si>
  <si>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</si>
  <si>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</si>
  <si>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</si>
  <si>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</si>
  <si>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</si>
  <si>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</si>
  <si>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</si>
  <si>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</si>
  <si>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</si>
  <si>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</si>
  <si>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</si>
  <si>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</si>
  <si>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</si>
  <si>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</si>
  <si>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</si>
  <si>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</si>
  <si>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</si>
  <si>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</si>
  <si>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</si>
  <si>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</si>
  <si>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</si>
  <si>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</si>
  <si>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</si>
  <si>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</si>
  <si>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</si>
  <si>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</si>
  <si>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</si>
  <si>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</si>
  <si>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</si>
  <si>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</si>
  <si>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</si>
  <si>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</si>
  <si>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</si>
  <si>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</si>
  <si>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</si>
  <si>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</si>
  <si>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</si>
  <si>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</si>
  <si>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</si>
  <si>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</si>
  <si>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</si>
  <si>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</si>
  <si>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</si>
  <si>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</si>
  <si>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</si>
  <si>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</si>
  <si>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</si>
  <si>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</si>
  <si>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</si>
  <si>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</si>
  <si>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</si>
  <si>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</si>
  <si>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</si>
  <si>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</si>
  <si>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</si>
  <si>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</si>
  <si>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</si>
  <si>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</si>
  <si>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</si>
  <si>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</si>
  <si>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</si>
  <si>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</si>
  <si>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</si>
  <si>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</si>
  <si>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</si>
  <si>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</si>
  <si>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</si>
  <si>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</si>
  <si>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</si>
  <si>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</si>
  <si>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</si>
  <si>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</si>
  <si>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</si>
  <si>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</si>
  <si>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</si>
  <si>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</si>
  <si>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</si>
  <si>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</si>
  <si>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</si>
  <si>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</si>
  <si>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</si>
  <si>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</si>
  <si>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</si>
  <si>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</si>
  <si>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</si>
  <si>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</si>
  <si>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</si>
  <si>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</si>
  <si>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</si>
  <si>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</si>
  <si>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</si>
  <si>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</si>
  <si>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</si>
  <si>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</si>
  <si>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</si>
  <si>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</si>
  <si>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</si>
  <si>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</si>
  <si>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</si>
  <si>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</si>
  <si>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</si>
  <si>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</si>
  <si>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</si>
  <si>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</si>
  <si>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</si>
  <si>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</si>
  <si>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</si>
  <si>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</si>
  <si>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</si>
  <si>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</si>
  <si>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</si>
  <si>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</si>
  <si>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</si>
  <si>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</si>
  <si>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</si>
  <si>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</si>
  <si>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</si>
  <si>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</si>
  <si>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</si>
  <si>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</si>
  <si>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</si>
  <si>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</si>
  <si>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</si>
  <si>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</si>
  <si>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</si>
  <si>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</si>
  <si>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</si>
  <si>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</si>
  <si>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</si>
  <si>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</si>
  <si>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</si>
  <si>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</si>
  <si>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</si>
  <si>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</si>
  <si>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</si>
  <si>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</si>
  <si>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</si>
  <si>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</si>
  <si>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</si>
  <si>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</si>
  <si>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</si>
  <si>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</si>
  <si>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</si>
  <si>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</si>
  <si>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</si>
  <si>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</si>
  <si>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</si>
  <si>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</si>
  <si>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</si>
  <si>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</si>
  <si>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</si>
  <si>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</si>
  <si>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</si>
  <si>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</si>
  <si>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</si>
  <si>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</si>
  <si>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</si>
  <si>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</si>
  <si>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</si>
  <si>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</si>
  <si>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</si>
  <si>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</si>
  <si>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</si>
  <si>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</si>
  <si>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</si>
  <si>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</si>
  <si>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</si>
  <si>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</si>
  <si>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</si>
  <si>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</si>
  <si>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</si>
  <si>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</si>
  <si>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</si>
  <si>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</si>
  <si>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</si>
  <si>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</si>
  <si>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</si>
  <si>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</si>
  <si>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</si>
  <si>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</si>
  <si>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</si>
  <si>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</si>
  <si>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</si>
  <si>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</si>
  <si>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</si>
  <si>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</si>
  <si>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</si>
  <si>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</si>
  <si>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</si>
  <si>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</si>
  <si>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</si>
  <si>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</si>
  <si>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</si>
  <si>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</si>
  <si>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</si>
  <si>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</si>
  <si>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</si>
  <si>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</si>
  <si>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</si>
  <si>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</si>
  <si>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</si>
  <si>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</si>
  <si>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</si>
  <si>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</si>
  <si>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</si>
  <si>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</si>
  <si>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</si>
  <si>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</si>
  <si>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</si>
  <si>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</si>
  <si>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</si>
  <si>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</si>
  <si>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</si>
  <si>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</si>
  <si>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</si>
  <si>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</si>
  <si>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</si>
  <si>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</si>
  <si>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</si>
  <si>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</si>
  <si>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</si>
  <si>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</si>
  <si>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</si>
  <si>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</si>
  <si>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</si>
  <si>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</si>
  <si>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</si>
  <si>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</si>
  <si>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</si>
  <si>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</si>
  <si>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</si>
  <si>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</si>
  <si>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</si>
  <si>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</si>
  <si>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</si>
  <si>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</si>
  <si>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</si>
  <si>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</si>
  <si>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</si>
  <si>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</si>
  <si>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</si>
  <si>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</si>
  <si>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</si>
  <si>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</si>
  <si>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</si>
  <si>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</si>
  <si>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</si>
  <si>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</si>
  <si>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</si>
  <si>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</si>
  <si>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</si>
  <si>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</si>
  <si>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</si>
  <si>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</si>
  <si>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</si>
  <si>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</si>
  <si>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</si>
  <si>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</si>
  <si>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</si>
  <si>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</si>
  <si>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</si>
  <si>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</si>
  <si>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</si>
  <si>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</si>
  <si>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</si>
  <si>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</si>
  <si>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</si>
  <si>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</si>
  <si>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</si>
  <si>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</si>
  <si>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</si>
  <si>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</si>
  <si>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</si>
  <si>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</si>
  <si>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</si>
  <si>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</si>
  <si>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</si>
  <si>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</si>
  <si>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</si>
  <si>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</si>
  <si>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</si>
  <si>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</si>
  <si>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</si>
  <si>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</si>
  <si>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</si>
  <si>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</si>
  <si>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</si>
  <si>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</si>
  <si>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</si>
  <si>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</si>
  <si>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</si>
  <si>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</si>
  <si>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</si>
  <si>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</si>
  <si>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</si>
  <si>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</si>
  <si>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</si>
  <si>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</si>
  <si>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</si>
  <si>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</si>
  <si>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</si>
  <si>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</si>
  <si>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</si>
  <si>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</si>
  <si>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</si>
  <si>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</si>
  <si>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</si>
  <si>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</si>
  <si>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</si>
  <si>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</si>
  <si>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</si>
  <si>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</si>
  <si>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</si>
  <si>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</si>
  <si>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</si>
  <si>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</si>
  <si>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</si>
  <si>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</si>
  <si>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</si>
  <si>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</si>
  <si>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</si>
  <si>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</si>
  <si>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</si>
  <si>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</si>
  <si>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</si>
  <si>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</si>
  <si>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</si>
  <si>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</si>
  <si>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</si>
  <si>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</si>
  <si>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</si>
  <si>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</si>
  <si>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</si>
  <si>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</si>
  <si>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</si>
  <si>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</si>
  <si>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</si>
  <si>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</si>
  <si>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</si>
  <si>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</si>
  <si>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</si>
  <si>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</si>
  <si>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</si>
  <si>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</si>
  <si>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</si>
  <si>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</si>
  <si>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</si>
  <si>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</si>
  <si>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</si>
  <si>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</si>
  <si>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</si>
  <si>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</si>
  <si>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</si>
  <si>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</si>
  <si>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</si>
  <si>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</si>
  <si>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</si>
  <si>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</si>
  <si>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</si>
  <si>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</si>
  <si>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</si>
  <si>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</si>
  <si>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</si>
  <si>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</si>
  <si>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</si>
  <si>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</si>
  <si>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</si>
  <si>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</si>
  <si>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</si>
  <si>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</si>
  <si>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</si>
  <si>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</si>
  <si>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</si>
  <si>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</si>
  <si>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</si>
  <si>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</si>
  <si>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</si>
  <si>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</si>
  <si>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</si>
  <si>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</si>
  <si>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</si>
  <si>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</si>
  <si>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</si>
  <si>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</si>
  <si>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</si>
  <si>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</si>
  <si>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</si>
  <si>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</si>
  <si>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</si>
  <si>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</si>
  <si>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</si>
  <si>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</si>
  <si>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</si>
  <si>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</si>
  <si>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</si>
  <si>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</si>
  <si>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</si>
  <si>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</si>
  <si>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</si>
  <si>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</si>
  <si>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</si>
  <si>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</si>
  <si>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</si>
  <si>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</si>
  <si>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</si>
  <si>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</si>
  <si>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</si>
  <si>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</si>
  <si>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</si>
  <si>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</si>
  <si>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</si>
  <si>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</si>
  <si>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</si>
  <si>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</si>
  <si>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</si>
  <si>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</si>
  <si>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</si>
  <si>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</si>
  <si>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</si>
  <si>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</si>
  <si>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</si>
  <si>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</si>
  <si>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</si>
  <si>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</si>
  <si>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</si>
  <si>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</si>
  <si>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</si>
  <si>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</si>
  <si>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</si>
  <si>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</si>
  <si>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</si>
  <si>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</si>
  <si>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</si>
  <si>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</si>
  <si>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</si>
  <si>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</si>
  <si>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</si>
  <si>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</si>
  <si>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</si>
  <si>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</si>
  <si>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</si>
  <si>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</si>
  <si>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</si>
  <si>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</si>
  <si>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</si>
  <si>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</si>
  <si>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</si>
  <si>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</si>
  <si>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</si>
  <si>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</si>
  <si>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</si>
  <si>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</si>
  <si>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</si>
  <si>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</si>
  <si>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</si>
  <si>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</si>
  <si>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</si>
  <si>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</si>
  <si>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</si>
  <si>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</si>
  <si>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</si>
  <si>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</si>
  <si>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</si>
  <si>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</si>
  <si>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</si>
  <si>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</si>
  <si>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</si>
  <si>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</si>
  <si>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</si>
  <si>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</si>
  <si>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</si>
  <si>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</si>
  <si>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</si>
  <si>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</si>
  <si>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</si>
  <si>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</si>
  <si>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</si>
  <si>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</si>
  <si>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</si>
  <si>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</si>
  <si>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</si>
  <si>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</si>
  <si>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</si>
  <si>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</si>
  <si>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</si>
  <si>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</si>
  <si>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</si>
  <si>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</si>
  <si>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</si>
  <si>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</si>
  <si>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</si>
  <si>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</si>
  <si>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</si>
  <si>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</si>
  <si>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</si>
  <si>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</si>
  <si>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</si>
  <si>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</si>
  <si>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</si>
  <si>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</si>
  <si>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</si>
  <si>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</si>
  <si>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</si>
  <si>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</si>
  <si>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</si>
  <si>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</si>
  <si>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</si>
  <si>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</si>
  <si>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</si>
  <si>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</si>
  <si>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</si>
  <si>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</si>
  <si>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</si>
  <si>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</si>
  <si>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</si>
  <si>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</si>
  <si>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</si>
  <si>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</si>
  <si>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</si>
  <si>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</si>
  <si>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</si>
  <si>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</si>
  <si>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</si>
  <si>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</si>
  <si>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</si>
  <si>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</si>
  <si>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</si>
  <si>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</si>
  <si>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</si>
  <si>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</si>
  <si>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</si>
  <si>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</si>
  <si>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</si>
  <si>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</si>
  <si>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</si>
  <si>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</si>
  <si>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</si>
  <si>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</si>
  <si>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</si>
  <si>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</si>
  <si>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</si>
  <si>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</si>
  <si>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</si>
  <si>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</si>
  <si>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</si>
  <si>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</si>
  <si>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</si>
  <si>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</si>
  <si>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</si>
  <si>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</si>
  <si>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</si>
  <si>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</si>
  <si>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</si>
  <si>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</si>
  <si>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</si>
  <si>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</si>
  <si>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</si>
  <si>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</si>
  <si>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</si>
  <si>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</si>
  <si>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</si>
  <si>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</si>
  <si>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</si>
  <si>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</si>
  <si>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</si>
  <si>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</si>
  <si>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</si>
  <si>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</si>
  <si>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</si>
  <si>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</si>
  <si>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</si>
  <si>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</si>
  <si>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</si>
  <si>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</si>
  <si>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</si>
  <si>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</si>
  <si>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</si>
  <si>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</si>
  <si>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</si>
  <si>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</si>
  <si>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</si>
  <si>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</si>
  <si>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</si>
  <si>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</si>
  <si>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</si>
  <si>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</si>
  <si>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</si>
  <si>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</si>
  <si>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</si>
  <si>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</si>
  <si>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</si>
  <si>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</si>
  <si>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</si>
  <si>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</si>
  <si>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</si>
  <si>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</si>
  <si>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</si>
  <si>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</si>
  <si>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</si>
  <si>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</si>
  <si>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</si>
  <si>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</si>
  <si>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</si>
  <si>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</si>
  <si>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</si>
  <si>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</si>
  <si>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</si>
  <si>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</si>
  <si>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</si>
  <si>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</si>
  <si>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</si>
  <si>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</si>
  <si>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</si>
  <si>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</si>
  <si>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</si>
  <si>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</si>
  <si>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</si>
  <si>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</si>
  <si>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</si>
  <si>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</si>
  <si>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</si>
  <si>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</si>
  <si>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</si>
  <si>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</si>
  <si>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</si>
  <si>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</si>
  <si>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</si>
  <si>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</si>
  <si>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</si>
  <si>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</si>
  <si>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</si>
  <si>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</si>
  <si>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</si>
  <si>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</si>
  <si>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</si>
  <si>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</si>
  <si>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</si>
  <si>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</si>
  <si>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</si>
  <si>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</si>
  <si>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</si>
  <si>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</si>
  <si>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</si>
  <si>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</si>
  <si>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</si>
  <si>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</si>
  <si>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</si>
  <si>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</si>
  <si>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</si>
  <si>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</si>
  <si>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</si>
  <si>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</si>
  <si>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</si>
  <si>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</si>
  <si>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</si>
  <si>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</si>
  <si>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</si>
  <si>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</si>
  <si>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</si>
  <si>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</si>
  <si>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</si>
  <si>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</si>
  <si>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</si>
  <si>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</si>
  <si>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</si>
  <si>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</si>
  <si>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</si>
  <si>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</si>
  <si>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</si>
  <si>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</si>
  <si>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</si>
  <si>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</si>
  <si>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</si>
  <si>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</si>
  <si>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</si>
  <si>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</si>
  <si>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</si>
  <si>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</si>
  <si>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</si>
  <si>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</si>
  <si>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</si>
  <si>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</si>
  <si>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</si>
  <si>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</si>
  <si>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</si>
  <si>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</si>
  <si>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</si>
  <si>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</si>
  <si>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</si>
  <si>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</si>
  <si>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</si>
  <si>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</si>
  <si>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</si>
  <si>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</si>
  <si>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</si>
  <si>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</si>
  <si>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</si>
  <si>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</si>
  <si>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</si>
  <si>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</si>
  <si>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</si>
  <si>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</si>
  <si>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</si>
  <si>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</si>
  <si>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</si>
  <si>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</si>
  <si>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</si>
  <si>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</si>
  <si>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</si>
  <si>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</si>
  <si>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</si>
  <si>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</si>
  <si>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</si>
  <si>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</si>
  <si>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</si>
  <si>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</si>
  <si>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</si>
  <si>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</si>
  <si>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</si>
  <si>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</si>
  <si>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</si>
  <si>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</si>
  <si>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</si>
  <si>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</si>
  <si>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</si>
  <si>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</si>
  <si>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</si>
  <si>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</si>
  <si>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</si>
  <si>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</si>
  <si>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</si>
  <si>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</si>
  <si>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</si>
  <si>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</si>
  <si>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</si>
  <si>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</si>
  <si>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</si>
  <si>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</si>
  <si>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</si>
  <si>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</si>
  <si>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</si>
  <si>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</si>
  <si>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</si>
  <si>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</si>
  <si>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</si>
  <si>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</si>
  <si>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</si>
  <si>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</si>
  <si>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</si>
  <si>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</si>
  <si>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</si>
  <si>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</si>
  <si>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</si>
  <si>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</si>
  <si>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</si>
  <si>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</si>
  <si>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</si>
  <si>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</si>
  <si>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</si>
  <si>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</si>
  <si>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</si>
  <si>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</si>
  <si>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</si>
  <si>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</si>
  <si>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</si>
  <si>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</si>
  <si>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</si>
  <si>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</si>
  <si>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</si>
  <si>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</si>
  <si>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</si>
  <si>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</si>
  <si>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</si>
  <si>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</si>
  <si>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</si>
  <si>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</si>
  <si>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</si>
  <si>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</si>
  <si>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</si>
  <si>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</si>
  <si>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</si>
  <si>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</si>
  <si>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</si>
  <si>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</si>
  <si>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</si>
  <si>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</si>
  <si>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</si>
  <si>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</si>
  <si>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</si>
  <si>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</si>
  <si>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</si>
  <si>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</si>
  <si>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</si>
  <si>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</si>
  <si>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</si>
  <si>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</si>
  <si>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</si>
  <si>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</si>
  <si>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</si>
  <si>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</si>
  <si>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</si>
  <si>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</si>
  <si>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</si>
  <si>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</si>
  <si>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</si>
  <si>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</si>
  <si>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</si>
  <si>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</si>
  <si>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</si>
  <si>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</si>
  <si>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</si>
  <si>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</si>
  <si>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</si>
  <si>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</si>
  <si>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</si>
  <si>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</si>
  <si>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</si>
  <si>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</si>
  <si>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</si>
  <si>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</si>
  <si>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</si>
  <si>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</si>
  <si>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</si>
  <si>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</si>
  <si>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</si>
  <si>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</si>
  <si>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</si>
  <si>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</si>
  <si>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</si>
  <si>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</si>
  <si>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</si>
  <si>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</si>
  <si>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</si>
  <si>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</si>
  <si>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</si>
  <si>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</si>
  <si>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</si>
  <si>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</si>
  <si>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</si>
  <si>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</si>
  <si>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</si>
  <si>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</si>
  <si>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</si>
  <si>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</si>
  <si>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</si>
  <si>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</si>
  <si>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</si>
  <si>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</si>
  <si>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</si>
  <si>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</si>
  <si>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</si>
  <si>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</si>
  <si>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</si>
  <si>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</si>
  <si>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</si>
  <si>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</si>
  <si>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</si>
  <si>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</si>
  <si>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</si>
  <si>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</si>
  <si>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</si>
  <si>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</si>
  <si>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</si>
  <si>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</si>
  <si>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</si>
  <si>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</si>
  <si>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</si>
  <si>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</si>
  <si>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</si>
  <si>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</si>
  <si>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</si>
  <si>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</si>
  <si>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</si>
  <si>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</si>
  <si>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</si>
  <si>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</si>
  <si>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</si>
  <si>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</si>
  <si>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</si>
  <si>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</si>
  <si>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</si>
  <si>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</si>
  <si>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</si>
  <si>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</si>
  <si>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</si>
  <si>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</si>
  <si>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</si>
  <si>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</si>
  <si>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</si>
  <si>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</si>
  <si>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</si>
  <si>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</si>
  <si>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</si>
  <si>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</si>
  <si>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</si>
  <si>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</si>
  <si>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</si>
  <si>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</si>
  <si>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</si>
  <si>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</si>
  <si>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</si>
  <si>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</si>
  <si>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</si>
  <si>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</si>
  <si>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</si>
  <si>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</si>
  <si>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</si>
  <si>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</si>
  <si>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</si>
  <si>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</si>
  <si>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</si>
  <si>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</si>
  <si>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</si>
  <si>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</si>
  <si>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</si>
  <si>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</si>
  <si>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</si>
  <si>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</si>
  <si>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</si>
  <si>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</si>
  <si>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</si>
  <si>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</si>
  <si>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</si>
  <si>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</si>
  <si>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</si>
  <si>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</si>
  <si>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</si>
  <si>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</si>
  <si>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</si>
  <si>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</si>
  <si>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</si>
  <si>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</si>
  <si>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</si>
  <si>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</si>
  <si>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</si>
  <si>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</si>
  <si>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</si>
  <si>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</si>
  <si>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</si>
  <si>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</si>
  <si>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</si>
  <si>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</si>
  <si>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</si>
  <si>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</si>
  <si>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</si>
  <si>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</si>
  <si>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</si>
  <si>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</si>
  <si>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</si>
  <si>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</si>
  <si>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</si>
  <si>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</si>
  <si>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</si>
  <si>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</si>
  <si>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</si>
  <si>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</si>
  <si>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</si>
  <si>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</si>
  <si>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</si>
  <si>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</si>
  <si>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</si>
  <si>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</si>
  <si>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</si>
  <si>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</si>
  <si>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</si>
  <si>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</si>
  <si>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</si>
  <si>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</si>
  <si>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</si>
  <si>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</si>
  <si>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</si>
  <si>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</si>
  <si>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</si>
  <si>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</si>
  <si>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</si>
  <si>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</si>
  <si>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</si>
  <si>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</si>
  <si>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</si>
  <si>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</si>
  <si>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</si>
  <si>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</si>
  <si>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</si>
  <si>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</si>
  <si>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</si>
  <si>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</si>
  <si>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</si>
  <si>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</si>
  <si>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</si>
  <si>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</si>
  <si>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</si>
  <si>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</si>
  <si>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</si>
  <si>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</si>
  <si>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</si>
  <si>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</si>
  <si>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</si>
  <si>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</si>
  <si>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</si>
  <si>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</si>
  <si>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</si>
  <si>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</si>
  <si>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</si>
  <si>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</si>
  <si>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</si>
  <si>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</si>
  <si>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</si>
  <si>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</si>
  <si>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</si>
  <si>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</si>
  <si>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</si>
  <si>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</si>
  <si>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</si>
  <si>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</si>
  <si>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</si>
  <si>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</si>
  <si>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</si>
  <si>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</si>
  <si>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</si>
  <si>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</si>
  <si>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</si>
  <si>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</si>
  <si>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</si>
  <si>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</si>
  <si>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</si>
  <si>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</si>
  <si>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</si>
  <si>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</si>
  <si>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</si>
  <si>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</si>
  <si>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</si>
  <si>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</si>
  <si>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</si>
  <si>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</si>
  <si>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</si>
  <si>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</si>
  <si>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</si>
  <si>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</si>
  <si>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</si>
  <si>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</si>
  <si>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</si>
  <si>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</si>
  <si>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</si>
  <si>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</si>
  <si>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</si>
  <si>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</si>
  <si>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</si>
  <si>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</si>
  <si>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</si>
  <si>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</si>
  <si>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</si>
  <si>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</si>
  <si>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</si>
  <si>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</si>
  <si>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</si>
  <si>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</si>
  <si>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</si>
  <si>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</si>
  <si>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</si>
  <si>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</si>
  <si>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</si>
  <si>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</si>
  <si>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</si>
  <si>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</si>
  <si>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</si>
  <si>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</si>
  <si>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</si>
  <si>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</si>
  <si>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</si>
  <si>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</si>
  <si>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</si>
  <si>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</si>
  <si>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</si>
  <si>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</si>
  <si>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</si>
  <si>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</si>
  <si>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</si>
  <si>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</si>
  <si>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</si>
  <si>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</si>
  <si>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</si>
  <si>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</si>
  <si>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</si>
  <si>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</si>
  <si>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</si>
  <si>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</si>
  <si>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</si>
  <si>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</si>
  <si>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</si>
  <si>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</si>
  <si>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</si>
  <si>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</si>
  <si>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</si>
  <si>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</si>
  <si>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</si>
  <si>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</si>
  <si>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</si>
  <si>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</si>
  <si>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</si>
  <si>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</si>
  <si>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</si>
  <si>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</si>
  <si>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</si>
  <si>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</si>
  <si>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</si>
  <si>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</si>
  <si>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</si>
  <si>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</si>
  <si>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</si>
  <si>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</si>
  <si>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</si>
  <si>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</si>
  <si>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</si>
  <si>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</si>
  <si>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</si>
  <si>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</si>
  <si>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</si>
  <si>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</si>
  <si>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</si>
  <si>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</si>
  <si>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</si>
  <si>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</si>
  <si>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</si>
  <si>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</si>
  <si>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</si>
  <si>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</si>
  <si>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</si>
  <si>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</si>
  <si>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</si>
  <si>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</si>
  <si>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</si>
  <si>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</si>
  <si>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</si>
  <si>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</si>
  <si>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</si>
  <si>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</si>
  <si>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</si>
  <si>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</si>
  <si>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</si>
  <si>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</si>
  <si>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</si>
  <si>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</si>
  <si>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</si>
  <si>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</si>
  <si>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</si>
  <si>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</si>
  <si>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</si>
  <si>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</si>
  <si>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</si>
  <si>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</si>
  <si>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</si>
  <si>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</si>
  <si>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</si>
  <si>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</si>
  <si>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</si>
  <si>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</si>
  <si>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</si>
  <si>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</si>
  <si>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</si>
  <si>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</si>
  <si>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</si>
  <si>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</si>
  <si>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</si>
  <si>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</si>
  <si>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</si>
  <si>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</si>
  <si>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</si>
  <si>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</si>
  <si>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</si>
  <si>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</si>
  <si>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</si>
  <si>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</si>
  <si>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</si>
  <si>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</si>
  <si>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</si>
  <si>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</si>
  <si>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</si>
  <si>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</si>
  <si>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</si>
  <si>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</si>
  <si>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</si>
  <si>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</si>
  <si>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</si>
  <si>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</si>
  <si>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</si>
  <si>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</si>
  <si>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</si>
  <si>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</si>
  <si>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</si>
  <si>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</si>
  <si>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</si>
  <si>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</si>
  <si>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</si>
  <si>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</si>
  <si>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</si>
  <si>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</si>
  <si>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</si>
  <si>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</si>
  <si>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</si>
  <si>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</si>
  <si>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</si>
  <si>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</si>
  <si>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</si>
  <si>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</si>
  <si>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</si>
  <si>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</si>
  <si>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</si>
  <si>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</si>
  <si>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</si>
  <si>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</si>
  <si>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</si>
  <si>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</si>
  <si>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</si>
  <si>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</si>
  <si>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</si>
  <si>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</si>
  <si>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</si>
  <si>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</si>
  <si>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</si>
  <si>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</si>
  <si>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</si>
  <si>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</si>
  <si>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</si>
  <si>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</si>
  <si>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</si>
  <si>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</si>
  <si>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</si>
  <si>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</si>
  <si>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</si>
  <si>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</si>
  <si>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</si>
  <si>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</si>
  <si>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</si>
  <si>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</si>
  <si>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</si>
  <si>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</si>
  <si>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</si>
  <si>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</si>
  <si>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</si>
  <si>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</si>
  <si>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</si>
  <si>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</si>
  <si>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</si>
  <si>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</si>
  <si>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</si>
  <si>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</si>
  <si>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</si>
  <si>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</si>
  <si>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</si>
  <si>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</si>
  <si>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</si>
  <si>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</si>
  <si>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</si>
  <si>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</si>
  <si>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</si>
  <si>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</si>
  <si>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</si>
  <si>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</si>
  <si>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</si>
  <si>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</si>
  <si>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</si>
  <si>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</si>
  <si>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</si>
  <si>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</si>
  <si>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</si>
  <si>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</si>
  <si>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</si>
  <si>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</si>
  <si>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</si>
  <si>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</si>
  <si>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</si>
  <si>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</si>
  <si>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</si>
  <si>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</si>
  <si>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</si>
  <si>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</si>
  <si>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</si>
  <si>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</si>
  <si>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</si>
  <si>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</si>
  <si>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</si>
  <si>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</si>
  <si>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</si>
  <si>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</si>
  <si>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</si>
  <si>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</si>
  <si>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</si>
  <si>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</si>
  <si>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</si>
  <si>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</si>
  <si>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</si>
  <si>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</si>
  <si>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</si>
  <si>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</si>
  <si>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</si>
  <si>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</si>
  <si>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</si>
  <si>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</si>
  <si>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</si>
  <si>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</si>
  <si>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</si>
  <si>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</si>
  <si>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</si>
  <si>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</si>
  <si>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</si>
  <si>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</si>
  <si>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</si>
  <si>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</si>
  <si>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</si>
  <si>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</si>
  <si>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</si>
  <si>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</si>
  <si>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</si>
  <si>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</si>
  <si>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</si>
  <si>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</si>
  <si>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</si>
  <si>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</si>
  <si>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</si>
  <si>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</si>
  <si>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</si>
  <si>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</si>
  <si>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</si>
  <si>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</si>
  <si>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</si>
  <si>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</si>
  <si>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</si>
  <si>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</si>
  <si>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</si>
  <si>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</si>
  <si>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</si>
  <si>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</si>
  <si>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</si>
  <si>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</si>
  <si>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</si>
  <si>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</si>
  <si>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</si>
  <si>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</si>
  <si>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</si>
  <si>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</si>
  <si>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</si>
  <si>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</si>
  <si>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</si>
  <si>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</si>
  <si>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</si>
  <si>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</si>
  <si>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</si>
  <si>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</si>
  <si>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</si>
  <si>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</si>
  <si>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</si>
  <si>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</si>
  <si>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</si>
  <si>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</si>
  <si>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</si>
  <si>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</si>
  <si>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</si>
  <si>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</si>
  <si>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</si>
  <si>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</si>
  <si>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</si>
  <si>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</si>
  <si>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</si>
  <si>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</si>
  <si>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</si>
  <si>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</si>
  <si>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</si>
  <si>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</si>
  <si>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</si>
  <si>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</si>
  <si>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</si>
  <si>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</si>
  <si>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</si>
  <si>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</si>
  <si>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</si>
  <si>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</si>
  <si>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</si>
  <si>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</si>
  <si>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</si>
  <si>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</si>
  <si>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</si>
  <si>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</si>
  <si>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</si>
  <si>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</si>
  <si>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</si>
  <si>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</si>
  <si>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</si>
  <si>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</si>
  <si>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</si>
  <si>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</si>
  <si>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</si>
  <si>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</si>
  <si>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</si>
  <si>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</si>
  <si>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</si>
  <si>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</si>
  <si>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</si>
  <si>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</si>
  <si>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</si>
  <si>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</si>
  <si>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</si>
  <si>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</si>
  <si>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</si>
  <si>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</si>
  <si>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</si>
  <si>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</si>
  <si>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</si>
  <si>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</si>
  <si>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</si>
  <si>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</si>
  <si>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</si>
  <si>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</si>
  <si>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</si>
  <si>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</si>
  <si>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</si>
  <si>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</si>
  <si>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</si>
  <si>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</si>
  <si>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</si>
  <si>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</si>
  <si>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</si>
  <si>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</si>
  <si>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</si>
  <si>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</si>
  <si>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</si>
  <si>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</si>
  <si>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</si>
  <si>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</si>
  <si>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</si>
  <si>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</si>
  <si>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</si>
  <si>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</si>
  <si>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</si>
  <si>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</si>
  <si>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</si>
  <si>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</si>
  <si>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</si>
  <si>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</si>
  <si>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</si>
  <si>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</si>
  <si>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</si>
  <si>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</si>
  <si>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</si>
  <si>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</si>
  <si>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</si>
  <si>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</si>
  <si>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</si>
  <si>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</si>
  <si>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</si>
  <si>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</si>
  <si>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</si>
  <si>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</si>
  <si>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</si>
  <si>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</si>
  <si>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</si>
  <si>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</si>
  <si>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</si>
  <si>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</si>
  <si>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</si>
  <si>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</si>
  <si>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</si>
  <si>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</si>
  <si>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</si>
  <si>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</si>
  <si>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</si>
  <si>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</si>
  <si>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</si>
  <si>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</si>
  <si>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</si>
  <si>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</si>
  <si>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</si>
  <si>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</si>
  <si>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</si>
  <si>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</si>
  <si>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</si>
  <si>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</si>
  <si>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</si>
  <si>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</si>
  <si>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</si>
  <si>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</si>
  <si>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</si>
  <si>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</si>
  <si>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</si>
  <si>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</si>
  <si>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</si>
  <si>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</si>
  <si>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</si>
  <si>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</si>
  <si>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</si>
  <si>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</si>
  <si>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</si>
  <si>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</si>
  <si>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</si>
  <si>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</si>
  <si>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</si>
  <si>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</si>
  <si>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</si>
  <si>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</si>
  <si>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</si>
  <si>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</si>
  <si>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</si>
  <si>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</si>
  <si>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</si>
  <si>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</si>
  <si>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</si>
  <si>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</si>
  <si>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</si>
  <si>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</si>
  <si>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</si>
  <si>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</si>
  <si>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</si>
  <si>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</si>
  <si>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</si>
  <si>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</si>
  <si>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</si>
  <si>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</si>
  <si>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</si>
  <si>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</si>
  <si>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</si>
  <si>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</si>
  <si>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</si>
  <si>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</si>
  <si>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</si>
  <si>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</si>
  <si>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</si>
  <si>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</si>
  <si>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</si>
  <si>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</si>
  <si>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</si>
  <si>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</si>
  <si>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</si>
  <si>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</si>
  <si>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</si>
  <si>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</si>
  <si>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</si>
  <si>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</si>
  <si>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</si>
  <si>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</si>
  <si>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</si>
  <si>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</si>
  <si>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</si>
  <si>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</si>
  <si>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</si>
  <si>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</si>
  <si>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</si>
  <si>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</si>
  <si>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</si>
  <si>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</si>
  <si>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</si>
  <si>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</si>
  <si>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</si>
  <si>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</si>
  <si>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</si>
  <si>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</si>
  <si>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</si>
  <si>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</si>
  <si>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</si>
  <si>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</si>
  <si>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</si>
  <si>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</si>
  <si>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</si>
  <si>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</si>
  <si>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</si>
  <si>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</si>
  <si>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</si>
  <si>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</si>
  <si>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</si>
  <si>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</si>
  <si>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</si>
  <si>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</si>
  <si>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</si>
  <si>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</si>
  <si>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</si>
  <si>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</si>
  <si>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</si>
  <si>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</si>
  <si>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</si>
  <si>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</si>
  <si>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</si>
  <si>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</si>
  <si>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</si>
  <si>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</si>
  <si>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</si>
  <si>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</si>
  <si>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</si>
  <si>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</si>
  <si>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</si>
  <si>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</si>
  <si>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</si>
  <si>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</si>
  <si>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</si>
  <si>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</si>
  <si>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</si>
  <si>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</si>
  <si>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</si>
  <si>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</si>
  <si>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</si>
  <si>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</si>
  <si>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</si>
  <si>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</si>
  <si>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</si>
  <si>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</si>
  <si>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</si>
  <si>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</si>
  <si>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</si>
  <si>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</si>
  <si>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</si>
  <si>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</si>
  <si>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</si>
  <si>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</si>
  <si>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</si>
  <si>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</si>
  <si>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</si>
  <si>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</si>
  <si>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</si>
  <si>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</si>
  <si>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</si>
  <si>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</si>
  <si>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</si>
  <si>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</si>
  <si>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</si>
  <si>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</si>
  <si>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</si>
  <si>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</si>
  <si>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</si>
  <si>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</si>
  <si>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</si>
  <si>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</si>
  <si>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</si>
  <si>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</si>
  <si>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</si>
  <si>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</si>
  <si>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</si>
  <si>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</si>
  <si>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</si>
  <si>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</si>
  <si>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</si>
  <si>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</si>
  <si>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</si>
  <si>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</si>
  <si>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</si>
  <si>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</si>
  <si>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</si>
  <si>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</si>
  <si>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</si>
  <si>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</si>
  <si>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</si>
  <si>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</si>
  <si>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</si>
  <si>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</si>
  <si>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</si>
  <si>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</si>
  <si>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</si>
  <si>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</si>
  <si>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</si>
  <si>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</si>
  <si>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</si>
  <si>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</si>
  <si>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</si>
  <si>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</si>
  <si>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</si>
  <si>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</si>
  <si>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</si>
  <si>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</si>
  <si>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</si>
  <si>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</si>
  <si>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</si>
  <si>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</si>
  <si>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</si>
  <si>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</si>
  <si>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</si>
  <si>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</si>
  <si>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</si>
  <si>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</si>
  <si>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</si>
  <si>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</si>
  <si>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</si>
  <si>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</si>
  <si>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</si>
  <si>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</si>
  <si>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</si>
  <si>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</si>
  <si>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</si>
  <si>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</si>
  <si>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</si>
  <si>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</si>
  <si>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</si>
  <si>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</si>
  <si>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</si>
  <si>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</si>
  <si>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</si>
  <si>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</si>
  <si>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</si>
  <si>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</si>
  <si>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</si>
  <si>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</si>
  <si>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</si>
  <si>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</si>
  <si>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</si>
  <si>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</si>
  <si>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</si>
  <si>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</si>
  <si>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</si>
  <si>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</si>
  <si>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</si>
  <si>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</si>
  <si>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</si>
  <si>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</si>
  <si>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</si>
  <si>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</si>
  <si>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</si>
  <si>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</si>
  <si>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</si>
  <si>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</si>
  <si>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</si>
  <si>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</si>
  <si>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</si>
  <si>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</si>
  <si>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</si>
  <si>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</si>
  <si>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</si>
  <si>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</si>
  <si>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</si>
  <si>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</si>
  <si>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</si>
  <si>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</si>
  <si>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</si>
  <si>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</si>
  <si>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</si>
  <si>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</si>
  <si>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</si>
  <si>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</si>
  <si>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</si>
  <si>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</si>
  <si>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</si>
  <si>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</si>
  <si>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</si>
  <si>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</si>
  <si>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</si>
  <si>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</si>
  <si>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</si>
  <si>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</si>
  <si>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</si>
  <si>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</si>
  <si>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</si>
  <si>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</si>
  <si>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</si>
  <si>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</si>
  <si>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</si>
  <si>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</si>
  <si>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</si>
  <si>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</si>
  <si>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</si>
  <si>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</si>
  <si>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</si>
  <si>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</si>
  <si>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</si>
  <si>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</si>
  <si>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</si>
  <si>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</si>
  <si>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</si>
  <si>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</si>
  <si>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</si>
  <si>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</si>
  <si>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</si>
  <si>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</si>
  <si>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</si>
  <si>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</si>
  <si>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</si>
  <si>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</si>
  <si>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</si>
  <si>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</si>
  <si>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</si>
  <si>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</si>
  <si>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</si>
  <si>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</si>
  <si>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</si>
  <si>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</si>
  <si>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</si>
  <si>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</si>
  <si>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</si>
  <si>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</si>
  <si>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</si>
  <si>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</si>
  <si>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</si>
  <si>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</si>
  <si>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</si>
  <si>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</si>
  <si>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</si>
  <si>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</si>
  <si>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</si>
  <si>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</si>
  <si>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</si>
  <si>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</si>
  <si>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</si>
  <si>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</si>
  <si>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</si>
  <si>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</si>
  <si>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</si>
  <si>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</si>
  <si>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</si>
  <si>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</si>
  <si>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</si>
  <si>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</si>
  <si>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</si>
  <si>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</si>
  <si>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</si>
  <si>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</si>
  <si>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</si>
  <si>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</si>
  <si>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</si>
  <si>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</si>
  <si>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</si>
  <si>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</si>
  <si>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</si>
  <si>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</si>
  <si>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</si>
  <si>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</si>
  <si>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</si>
  <si>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</si>
  <si>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</si>
  <si>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</si>
  <si>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</si>
  <si>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</si>
  <si>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</si>
  <si>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</si>
  <si>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</si>
  <si>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</si>
  <si>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</si>
  <si>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</si>
  <si>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</si>
  <si>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</si>
  <si>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</si>
  <si>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</si>
  <si>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</si>
  <si>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</si>
  <si>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</si>
  <si>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</si>
  <si>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</si>
  <si>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</si>
  <si>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</si>
  <si>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</si>
  <si>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</si>
  <si>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</si>
  <si>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</si>
  <si>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</si>
  <si>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</si>
  <si>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</si>
  <si>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</si>
  <si>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</si>
  <si>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</si>
  <si>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</si>
  <si>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</si>
  <si>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</si>
  <si>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</si>
  <si>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</si>
  <si>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</si>
  <si>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</si>
  <si>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</si>
  <si>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</si>
  <si>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</si>
  <si>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</si>
  <si>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</si>
  <si>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</si>
  <si>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</si>
  <si>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</si>
  <si>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</si>
  <si>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</si>
  <si>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</si>
  <si>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</si>
  <si>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</si>
  <si>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</si>
  <si>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</si>
  <si>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</si>
  <si>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</si>
  <si>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</si>
  <si>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</si>
  <si>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</si>
  <si>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</si>
  <si>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</si>
  <si>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</si>
  <si>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</si>
  <si>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</si>
  <si>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</si>
  <si>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</si>
  <si>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</si>
  <si>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</si>
  <si>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</si>
  <si>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</si>
  <si>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</si>
  <si>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</si>
  <si>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</si>
  <si>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</si>
  <si>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</si>
  <si>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</si>
  <si>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</si>
  <si>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</si>
  <si>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</si>
  <si>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</si>
  <si>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</si>
  <si>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</si>
  <si>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</si>
  <si>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</si>
  <si>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</si>
  <si>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</si>
  <si>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</si>
  <si>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</si>
  <si>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</si>
  <si>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</si>
  <si>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</si>
  <si>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</si>
  <si>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</si>
  <si>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</si>
  <si>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</si>
  <si>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</si>
  <si>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</si>
  <si>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</si>
  <si>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</si>
  <si>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</si>
  <si>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</si>
  <si>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</si>
  <si>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</si>
  <si>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</si>
  <si>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</si>
  <si>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</si>
  <si>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</si>
  <si>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</si>
  <si>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</si>
  <si>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</si>
  <si>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</si>
  <si>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</si>
  <si>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</si>
  <si>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</si>
  <si>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</si>
  <si>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</si>
  <si>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</si>
  <si>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</si>
  <si>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</si>
  <si>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</si>
  <si>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</si>
  <si>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</si>
  <si>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</si>
  <si>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</si>
  <si>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</si>
  <si>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</si>
  <si>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</si>
  <si>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</si>
  <si>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</si>
  <si>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</si>
  <si>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</si>
  <si>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</si>
  <si>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</si>
  <si>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</si>
  <si>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</si>
  <si>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</si>
  <si>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</si>
  <si>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</si>
  <si>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</si>
  <si>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</si>
  <si>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</si>
  <si>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</si>
  <si>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</si>
  <si>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</si>
  <si>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</si>
  <si>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</si>
  <si>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</si>
  <si>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</si>
  <si>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</si>
  <si>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</si>
  <si>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</si>
  <si>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</si>
  <si>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</si>
  <si>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</si>
  <si>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</si>
  <si>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</si>
  <si>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</si>
  <si>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</si>
  <si>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</si>
  <si>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</si>
  <si>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</si>
  <si>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</si>
  <si>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</si>
  <si>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</si>
  <si>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</si>
  <si>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</si>
  <si>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</si>
  <si>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</si>
  <si>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</si>
  <si>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</si>
  <si>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</si>
  <si>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</si>
  <si>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</si>
  <si>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</si>
  <si>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</si>
  <si>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</si>
  <si>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</si>
  <si>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</si>
  <si>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</si>
  <si>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</si>
  <si>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</si>
  <si>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</si>
  <si>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</si>
  <si>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</si>
  <si>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</si>
  <si>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</si>
  <si>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</si>
  <si>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</si>
  <si>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</si>
  <si>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</si>
  <si>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</si>
  <si>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</si>
  <si>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</si>
  <si>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</si>
  <si>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</si>
  <si>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</si>
  <si>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</si>
  <si>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</si>
  <si>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</si>
  <si>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</si>
  <si>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</si>
  <si>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</si>
  <si>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</si>
  <si>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</si>
  <si>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</si>
  <si>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</si>
  <si>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</si>
  <si>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</si>
  <si>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</si>
  <si>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</si>
  <si>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</si>
  <si>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</si>
  <si>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</si>
  <si>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</si>
  <si>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</si>
  <si>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</si>
  <si>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</si>
  <si>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</si>
  <si>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</si>
  <si>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</si>
  <si>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</si>
  <si>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</si>
  <si>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</si>
  <si>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</si>
  <si>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</si>
  <si>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</si>
  <si>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</si>
  <si>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</si>
  <si>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</si>
  <si>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</si>
  <si>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</si>
  <si>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</si>
  <si>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</si>
  <si>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</si>
  <si>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</si>
  <si>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</si>
  <si>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</si>
  <si>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</si>
  <si>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</si>
  <si>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</si>
  <si>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</si>
  <si>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</si>
  <si>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</si>
  <si>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</si>
  <si>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</si>
  <si>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</si>
  <si>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</si>
  <si>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</si>
  <si>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</si>
  <si>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</si>
  <si>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</si>
  <si>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</si>
  <si>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</si>
  <si>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</si>
  <si>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</si>
  <si>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</si>
  <si>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</si>
  <si>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</si>
  <si>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</si>
  <si>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</si>
  <si>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</si>
  <si>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</si>
  <si>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</si>
  <si>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</si>
  <si>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</si>
  <si>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</si>
  <si>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</si>
  <si>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</si>
  <si>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</si>
  <si>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</si>
  <si>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</si>
  <si>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</si>
  <si>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</si>
  <si>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</si>
  <si>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</si>
  <si>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</si>
  <si>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</si>
  <si>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</si>
  <si>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</si>
  <si>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</si>
  <si>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</si>
  <si>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</si>
  <si>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</si>
  <si>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</si>
  <si>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</si>
  <si>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</si>
  <si>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</si>
  <si>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</si>
  <si>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</si>
  <si>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</si>
  <si>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</si>
  <si>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</si>
  <si>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</si>
  <si>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</si>
  <si>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</si>
  <si>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</si>
  <si>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</si>
  <si>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</si>
  <si>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</si>
  <si>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</si>
  <si>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</si>
  <si>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</si>
  <si>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</si>
  <si>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</si>
  <si>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</si>
  <si>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</si>
  <si>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</si>
  <si>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</si>
  <si>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</si>
  <si>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</si>
  <si>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</si>
  <si>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</si>
  <si>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</si>
  <si>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</si>
  <si>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</si>
  <si>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</si>
  <si>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</si>
  <si>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</si>
  <si>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</si>
  <si>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</si>
  <si>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</si>
  <si>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</si>
  <si>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</si>
  <si>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</si>
  <si>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</si>
  <si>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</si>
  <si>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</si>
  <si>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</si>
  <si>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</si>
  <si>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</si>
  <si>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</si>
  <si>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</si>
  <si>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</si>
  <si>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</si>
  <si>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</si>
  <si>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</si>
  <si>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</si>
  <si>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</si>
  <si>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</si>
  <si>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</si>
  <si>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</si>
  <si>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</si>
  <si>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</si>
  <si>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</si>
  <si>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</si>
  <si>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</si>
  <si>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</si>
  <si>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</si>
  <si>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</si>
  <si>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</si>
  <si>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</si>
  <si>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</si>
  <si>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</si>
  <si>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</si>
  <si>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</si>
  <si>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</si>
  <si>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</si>
  <si>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</si>
  <si>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</si>
  <si>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</si>
  <si>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</si>
  <si>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</si>
  <si>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</si>
  <si>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</si>
  <si>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</si>
  <si>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</si>
  <si>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</si>
  <si>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</si>
  <si>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</si>
  <si>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</si>
  <si>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</si>
  <si>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</si>
  <si>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</si>
  <si>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</si>
  <si>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</si>
  <si>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</si>
  <si>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</si>
  <si>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</si>
  <si>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</si>
  <si>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</si>
  <si>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</si>
  <si>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</si>
  <si>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</si>
  <si>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</si>
  <si>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</si>
  <si>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</si>
  <si>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</si>
  <si>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</si>
  <si>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</si>
  <si>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</si>
  <si>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</si>
  <si>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</si>
  <si>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</si>
  <si>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</si>
  <si>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</si>
  <si>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</si>
  <si>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</si>
  <si>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</si>
  <si>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</si>
  <si>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</si>
  <si>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</si>
  <si>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</si>
  <si>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</si>
  <si>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</si>
  <si>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</si>
  <si>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</si>
  <si>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</si>
  <si>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</si>
  <si>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</si>
  <si>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</si>
  <si>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</si>
  <si>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</si>
  <si>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</si>
  <si>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</si>
  <si>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</si>
  <si>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</si>
  <si>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</si>
  <si>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</si>
  <si>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</si>
  <si>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</si>
  <si>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</si>
  <si>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</si>
  <si>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</si>
  <si>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</si>
  <si>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</si>
  <si>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</si>
  <si>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</si>
  <si>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</si>
  <si>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</si>
  <si>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</si>
  <si>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</si>
  <si>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</si>
  <si>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</si>
  <si>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</si>
  <si>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</si>
  <si>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</si>
  <si>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</si>
  <si>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</si>
  <si>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</si>
  <si>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</si>
  <si>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</si>
  <si>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</si>
  <si>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</si>
  <si>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</si>
  <si>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</si>
  <si>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</si>
  <si>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</si>
  <si>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</si>
  <si>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</si>
  <si>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</si>
  <si>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</si>
  <si>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</si>
  <si>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</si>
  <si>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</si>
  <si>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</si>
  <si>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</si>
  <si>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</si>
  <si>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</si>
  <si>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</si>
  <si>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</si>
  <si>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</si>
  <si>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</si>
  <si>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</si>
  <si>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</si>
  <si>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</si>
  <si>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</si>
  <si>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</si>
  <si>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</si>
  <si>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</si>
  <si>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</si>
  <si>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</si>
  <si>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</si>
  <si>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</si>
  <si>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</si>
  <si>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</si>
  <si>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</si>
  <si>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</si>
  <si>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</si>
  <si>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</si>
  <si>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</si>
  <si>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</si>
  <si>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</si>
  <si>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</si>
  <si>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</si>
  <si>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</si>
  <si>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</si>
  <si>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</si>
  <si>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</si>
  <si>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</si>
  <si>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</si>
  <si>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</si>
  <si>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</si>
  <si>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</si>
  <si>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</si>
  <si>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</si>
  <si>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</si>
  <si>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</si>
  <si>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</si>
  <si>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</si>
  <si>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</si>
  <si>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</si>
  <si>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</si>
  <si>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</si>
  <si>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</si>
  <si>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</si>
  <si>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</si>
  <si>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</si>
  <si>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</si>
  <si>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</si>
  <si>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</si>
  <si>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</si>
  <si>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</si>
  <si>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</si>
  <si>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</si>
  <si>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</si>
  <si>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</si>
  <si>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</si>
  <si>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</si>
  <si>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</si>
  <si>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</si>
  <si>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</si>
  <si>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</si>
  <si>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</si>
  <si>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</si>
  <si>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</si>
  <si>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</si>
  <si>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</si>
  <si>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</si>
  <si>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</si>
  <si>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</si>
  <si>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</si>
  <si>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</si>
  <si>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</si>
  <si>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</si>
  <si>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</si>
  <si>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</si>
  <si>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</si>
  <si>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</si>
  <si>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</si>
  <si>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</si>
  <si>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</si>
  <si>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</si>
  <si>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</si>
  <si>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</si>
  <si>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</si>
  <si>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</si>
  <si>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</si>
  <si>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</si>
  <si>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</si>
  <si>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</si>
  <si>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</si>
  <si>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</si>
  <si>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</si>
  <si>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</si>
  <si>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</si>
  <si>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</si>
  <si>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</si>
  <si>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</si>
  <si>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</si>
  <si>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</si>
  <si>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</si>
  <si>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</si>
  <si>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</si>
  <si>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</si>
  <si>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</si>
  <si>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</si>
  <si>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</si>
  <si>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</si>
  <si>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</si>
  <si>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</si>
  <si>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</si>
  <si>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</si>
  <si>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</si>
  <si>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</si>
  <si>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</si>
  <si>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</si>
  <si>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</si>
  <si>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</si>
  <si>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</si>
  <si>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</si>
  <si>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</si>
  <si>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</si>
  <si>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</si>
  <si>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</si>
  <si>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</si>
  <si>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</si>
  <si>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</si>
  <si>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</si>
  <si>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</si>
  <si>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</si>
  <si>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</si>
  <si>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</si>
  <si>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</si>
  <si>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</si>
  <si>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</si>
  <si>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</si>
  <si>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</si>
  <si>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</si>
  <si>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</si>
  <si>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</si>
  <si>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</si>
  <si>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</si>
  <si>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</si>
  <si>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</si>
  <si>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</si>
  <si>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</si>
  <si>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</si>
  <si>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</si>
  <si>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</si>
  <si>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</si>
  <si>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</si>
  <si>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</si>
  <si>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</si>
  <si>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</si>
  <si>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</si>
  <si>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</si>
  <si>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</si>
  <si>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</si>
  <si>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</si>
  <si>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</si>
  <si>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</si>
  <si>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</si>
  <si>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</si>
  <si>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</si>
  <si>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</si>
  <si>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</si>
  <si>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</si>
  <si>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</si>
  <si>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</si>
  <si>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</si>
  <si>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</si>
  <si>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</si>
  <si>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</si>
  <si>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</si>
  <si>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</si>
  <si>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</si>
  <si>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</si>
  <si>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</si>
  <si>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</si>
  <si>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</si>
  <si>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</si>
  <si>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</si>
  <si>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</si>
  <si>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</si>
  <si>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</si>
  <si>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</si>
  <si>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</si>
  <si>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</si>
  <si>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</si>
  <si>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</si>
  <si>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</si>
  <si>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</si>
  <si>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</si>
  <si>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</si>
  <si>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</si>
  <si>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</si>
  <si>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</si>
  <si>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</si>
  <si>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</si>
  <si>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</si>
  <si>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</si>
  <si>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</si>
  <si>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</si>
  <si>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</si>
  <si>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</si>
  <si>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</si>
  <si>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</si>
  <si>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</si>
  <si>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</si>
  <si>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</si>
  <si>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</si>
  <si>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</si>
  <si>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</si>
  <si>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</si>
  <si>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</si>
  <si>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</si>
  <si>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</si>
  <si>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</si>
  <si>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</si>
  <si>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</si>
  <si>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</si>
  <si>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</si>
  <si>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</si>
  <si>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</si>
  <si>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</si>
  <si>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</si>
  <si>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</si>
  <si>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</si>
  <si>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</si>
  <si>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</si>
  <si>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</si>
  <si>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</si>
  <si>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</si>
  <si>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</si>
  <si>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</si>
  <si>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</si>
  <si>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</si>
  <si>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</si>
  <si>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</si>
  <si>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</si>
  <si>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</si>
  <si>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</si>
  <si>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</si>
  <si>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</si>
  <si>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</si>
  <si>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</si>
  <si>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</si>
  <si>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</si>
  <si>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</si>
  <si>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</si>
  <si>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</si>
  <si>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</si>
  <si>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</si>
  <si>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</si>
  <si>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</si>
  <si>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</si>
  <si>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</si>
  <si>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</si>
  <si>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</si>
  <si>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</si>
  <si>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</si>
  <si>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</si>
  <si>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</si>
  <si>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</si>
  <si>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</si>
  <si>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</si>
  <si>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</si>
  <si>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</si>
  <si>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</si>
  <si>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</si>
  <si>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</si>
  <si>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</si>
  <si>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</si>
  <si>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</si>
  <si>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</si>
  <si>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</si>
  <si>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</si>
  <si>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</si>
  <si>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</si>
  <si>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</si>
  <si>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</si>
  <si>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</si>
  <si>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</si>
  <si>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</si>
  <si>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</si>
  <si>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</si>
  <si>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</si>
  <si>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</si>
  <si>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</si>
  <si>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</si>
  <si>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</si>
  <si>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</si>
  <si>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</si>
  <si>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</si>
  <si>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</si>
  <si>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</si>
  <si>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</si>
  <si>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</si>
  <si>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</si>
  <si>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</si>
  <si>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</si>
  <si>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</si>
  <si>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</si>
  <si>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</si>
  <si>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</si>
  <si>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</si>
  <si>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</si>
  <si>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</si>
  <si>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</si>
  <si>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</si>
  <si>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</si>
  <si>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</si>
  <si>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</si>
  <si>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</si>
  <si>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</si>
  <si>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</si>
  <si>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</si>
  <si>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</si>
  <si>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</si>
  <si>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</si>
  <si>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</si>
  <si>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</si>
  <si>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</si>
  <si>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</si>
  <si>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</si>
  <si>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</si>
  <si>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</si>
  <si>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</si>
  <si>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</si>
  <si>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</si>
  <si>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</si>
  <si>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</si>
  <si>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</si>
  <si>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</si>
  <si>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</si>
  <si>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</si>
  <si>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</si>
  <si>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</si>
  <si>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</si>
  <si>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</si>
  <si>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</si>
  <si>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</si>
  <si>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</si>
  <si>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</si>
  <si>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</si>
  <si>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</si>
  <si>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</si>
  <si>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</si>
  <si>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</si>
  <si>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</si>
  <si>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</si>
  <si>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</si>
  <si>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</si>
  <si>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</si>
  <si>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</si>
  <si>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</si>
  <si>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</si>
  <si>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</si>
  <si>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</si>
  <si>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</si>
  <si>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</si>
  <si>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</si>
  <si>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</si>
  <si>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</si>
  <si>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</si>
  <si>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</si>
  <si>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</si>
  <si>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</si>
  <si>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</si>
  <si>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</si>
  <si>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</si>
  <si>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</si>
  <si>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</si>
  <si>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</si>
  <si>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</si>
  <si>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</si>
  <si>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</si>
  <si>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</si>
  <si>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</si>
  <si>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</si>
  <si>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</si>
  <si>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</si>
  <si>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</si>
  <si>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</si>
  <si>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</si>
  <si>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</si>
  <si>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</si>
  <si>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</si>
  <si>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</si>
  <si>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</si>
  <si>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</si>
  <si>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</si>
  <si>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</si>
  <si>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</si>
  <si>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</si>
  <si>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</si>
  <si>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</si>
  <si>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</si>
  <si>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</si>
  <si>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</si>
  <si>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</si>
  <si>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</si>
  <si>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</si>
  <si>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</si>
  <si>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</si>
  <si>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</si>
  <si>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</si>
  <si>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</si>
  <si>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</si>
  <si>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</si>
  <si>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</si>
  <si>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</si>
  <si>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</si>
  <si>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</si>
  <si>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</si>
  <si>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</si>
  <si>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</si>
  <si>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</si>
  <si>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</si>
  <si>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</si>
  <si>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</si>
  <si>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</si>
  <si>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</si>
  <si>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</si>
  <si>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</si>
  <si>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</si>
  <si>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</si>
  <si>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</si>
  <si>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</si>
  <si>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</si>
  <si>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</si>
  <si>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</si>
  <si>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</si>
  <si>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</si>
  <si>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</si>
  <si>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</si>
  <si>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</si>
  <si>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</si>
  <si>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</si>
  <si>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</si>
  <si>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</si>
  <si>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</si>
  <si>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</si>
  <si>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</si>
  <si>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</si>
  <si>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</si>
  <si>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</si>
  <si>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</si>
  <si>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</si>
  <si>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</si>
  <si>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</si>
  <si>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</si>
  <si>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</si>
  <si>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</si>
  <si>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</si>
  <si>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</si>
  <si>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</si>
  <si>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</si>
  <si>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</si>
  <si>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</si>
  <si>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</si>
  <si>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</si>
  <si>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</si>
  <si>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</si>
  <si>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</si>
  <si>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</si>
  <si>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</si>
  <si>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</si>
  <si>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</si>
  <si>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</si>
  <si>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</si>
  <si>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</si>
  <si>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</si>
  <si>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</si>
  <si>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</si>
  <si>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</si>
  <si>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</si>
  <si>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</si>
  <si>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</si>
  <si>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</si>
  <si>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</si>
  <si>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</si>
  <si>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</si>
  <si>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</si>
  <si>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</si>
  <si>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</si>
  <si>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</si>
  <si>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</si>
  <si>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</si>
  <si>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</si>
  <si>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</si>
  <si>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</si>
  <si>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</si>
  <si>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</si>
  <si>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</si>
  <si>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</si>
  <si>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</si>
  <si>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</si>
  <si>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</si>
  <si>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</si>
  <si>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</si>
  <si>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</si>
  <si>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</si>
  <si>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</si>
  <si>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</si>
  <si>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</si>
  <si>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</si>
  <si>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</si>
  <si>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</si>
  <si>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</si>
  <si>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</si>
  <si>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</si>
  <si>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</si>
  <si>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</si>
  <si>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</si>
  <si>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</si>
  <si>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</si>
  <si>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</si>
  <si>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</si>
  <si>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</si>
  <si>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</si>
  <si>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</si>
  <si>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</si>
  <si>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</si>
  <si>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</si>
  <si>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</si>
  <si>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</si>
  <si>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</si>
  <si>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</si>
  <si>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</si>
  <si>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</si>
  <si>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</si>
  <si>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</si>
  <si>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</si>
  <si>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</si>
  <si>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</si>
  <si>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</si>
  <si>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</si>
  <si>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</si>
  <si>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</si>
  <si>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</si>
  <si>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</si>
  <si>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</si>
  <si>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</si>
  <si>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</si>
  <si>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</si>
  <si>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</si>
  <si>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</si>
  <si>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</si>
  <si>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</si>
  <si>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</si>
  <si>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</si>
  <si>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</si>
  <si>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</si>
  <si>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</si>
  <si>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</si>
  <si>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</si>
  <si>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</si>
  <si>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</si>
  <si>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</si>
  <si>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</si>
  <si>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</si>
  <si>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</si>
  <si>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</si>
  <si>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</si>
  <si>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</si>
  <si>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</si>
  <si>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</si>
  <si>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</si>
  <si>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</si>
  <si>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</si>
  <si>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</si>
  <si>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</si>
  <si>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</si>
  <si>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</si>
  <si>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</si>
  <si>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</si>
  <si>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</si>
  <si>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</si>
  <si>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</si>
  <si>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</si>
  <si>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</si>
  <si>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</si>
  <si>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</si>
  <si>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</si>
  <si>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</si>
  <si>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</si>
  <si>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</si>
  <si>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</si>
  <si>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</si>
  <si>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</si>
  <si>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</si>
  <si>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</si>
  <si>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</si>
  <si>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</si>
  <si>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</si>
  <si>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</si>
  <si>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</si>
  <si>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</si>
  <si>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</si>
  <si>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</si>
  <si>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</si>
  <si>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</si>
  <si>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</si>
  <si>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</si>
  <si>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</si>
  <si>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</si>
  <si>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</si>
  <si>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</si>
  <si>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</si>
  <si>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</si>
  <si>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</si>
  <si>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</si>
  <si>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</si>
  <si>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</si>
  <si>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</si>
  <si>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</si>
  <si>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</si>
  <si>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</si>
  <si>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</si>
  <si>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</si>
  <si>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</si>
  <si>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</si>
  <si>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</si>
  <si>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</si>
  <si>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</si>
  <si>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</si>
  <si>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</si>
  <si>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</si>
  <si>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</si>
  <si>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</si>
  <si>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</si>
  <si>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</si>
  <si>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</si>
  <si>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</si>
  <si>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</si>
  <si>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</si>
  <si>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</si>
  <si>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</si>
  <si>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</si>
  <si>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</si>
  <si>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</si>
  <si>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</si>
  <si>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</si>
  <si>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</si>
  <si>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</si>
  <si>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</si>
  <si>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</si>
  <si>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</si>
  <si>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</si>
  <si>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</si>
  <si>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</si>
  <si>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</si>
  <si>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</si>
  <si>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</si>
  <si>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</si>
  <si>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</si>
  <si>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</si>
  <si>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</si>
  <si>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</si>
  <si>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</si>
  <si>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</si>
  <si>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</si>
  <si>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</si>
  <si>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</si>
  <si>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</si>
  <si>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</si>
  <si>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</si>
  <si>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</si>
  <si>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</si>
  <si>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</si>
  <si>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</si>
  <si>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</si>
  <si>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</si>
  <si>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</si>
  <si>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</si>
  <si>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</si>
  <si>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</si>
  <si>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</si>
  <si>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</si>
  <si>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</si>
  <si>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</si>
  <si>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</si>
  <si>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</si>
  <si>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</si>
  <si>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</si>
  <si>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</si>
  <si>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</si>
  <si>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</si>
  <si>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</si>
  <si>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</si>
  <si>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</si>
  <si>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</si>
  <si>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</si>
  <si>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</si>
  <si>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</si>
  <si>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</si>
  <si>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</si>
  <si>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</si>
  <si>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</si>
  <si>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</si>
  <si>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</si>
  <si>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</si>
  <si>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</si>
  <si>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</si>
  <si>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</si>
  <si>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</si>
  <si>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</si>
  <si>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</si>
  <si>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</si>
  <si>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</si>
  <si>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</si>
  <si>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</si>
  <si>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</si>
  <si>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</si>
  <si>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</si>
  <si>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</si>
  <si>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</si>
  <si>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</si>
  <si>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</si>
  <si>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</si>
  <si>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</si>
  <si>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</si>
  <si>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</si>
  <si>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</si>
  <si>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</si>
  <si>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</si>
  <si>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</si>
  <si>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</si>
  <si>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</si>
  <si>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</si>
  <si>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</si>
  <si>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</si>
  <si>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</si>
  <si>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</si>
  <si>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</si>
  <si>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</si>
  <si>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</si>
  <si>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</si>
  <si>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</si>
  <si>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</si>
  <si>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</si>
  <si>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</si>
  <si>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</si>
  <si>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</si>
  <si>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</si>
  <si>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</si>
  <si>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</si>
  <si>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</si>
  <si>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</si>
  <si>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</si>
  <si>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</si>
  <si>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</si>
  <si>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</si>
  <si>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</si>
  <si>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</si>
  <si>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</si>
  <si>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</si>
  <si>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</si>
  <si>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</si>
  <si>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</si>
  <si>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</si>
  <si>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</si>
  <si>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</si>
  <si>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</si>
  <si>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</si>
  <si>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</si>
  <si>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</si>
  <si>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</si>
  <si>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</si>
  <si>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</si>
  <si>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</si>
  <si>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</si>
  <si>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</si>
  <si>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</si>
  <si>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</si>
  <si>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</si>
  <si>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</si>
  <si>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</si>
  <si>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</si>
  <si>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</si>
  <si>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</si>
  <si>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</si>
  <si>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</si>
  <si>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</si>
  <si>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</si>
  <si>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</si>
  <si>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</si>
  <si>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</si>
  <si>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</si>
  <si>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</si>
  <si>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</si>
  <si>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</si>
  <si>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</si>
  <si>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</si>
  <si>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</si>
  <si>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</si>
  <si>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</si>
  <si>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</si>
  <si>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</si>
  <si>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</si>
  <si>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</si>
  <si>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</si>
  <si>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</si>
  <si>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</si>
  <si>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</si>
  <si>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</si>
  <si>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</si>
  <si>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</si>
  <si>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</si>
  <si>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</si>
  <si>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</si>
  <si>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</si>
  <si>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</si>
  <si>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</si>
  <si>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</si>
  <si>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</si>
  <si>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</si>
  <si>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</si>
  <si>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</si>
  <si>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</si>
  <si>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</si>
  <si>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</si>
  <si>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</si>
  <si>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</si>
  <si>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</si>
  <si>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</si>
  <si>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</si>
  <si>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</si>
  <si>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</si>
  <si>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</si>
  <si>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</si>
  <si>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</si>
  <si>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</si>
  <si>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</si>
  <si>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</si>
  <si>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</si>
  <si>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</si>
  <si>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</si>
  <si>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</si>
  <si>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</si>
  <si>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</si>
  <si>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</si>
  <si>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</si>
  <si>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</si>
  <si>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</si>
  <si>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</si>
  <si>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</si>
  <si>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</si>
  <si>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</si>
  <si>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</si>
  <si>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</si>
  <si>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</si>
  <si>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</si>
  <si>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</si>
  <si>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</si>
  <si>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</si>
  <si>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</si>
  <si>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</si>
  <si>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</si>
  <si>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</si>
  <si>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</si>
  <si>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</si>
  <si>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</si>
  <si>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</si>
  <si>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</si>
  <si>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</si>
  <si>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</si>
  <si>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</si>
  <si>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</si>
  <si>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</si>
  <si>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</si>
  <si>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</si>
  <si>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</si>
  <si>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</si>
  <si>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</si>
  <si>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</si>
  <si>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</si>
  <si>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</si>
  <si>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</si>
  <si>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</si>
  <si>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</si>
  <si>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</si>
  <si>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</si>
  <si>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</si>
  <si>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</si>
  <si>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</si>
  <si>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</si>
  <si>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</si>
  <si>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</si>
  <si>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</si>
  <si>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</si>
  <si>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</si>
  <si>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</si>
  <si>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</si>
  <si>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</si>
  <si>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</si>
  <si>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</si>
  <si>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</si>
  <si>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</si>
  <si>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</si>
  <si>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</si>
  <si>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</si>
  <si>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</si>
  <si>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</si>
  <si>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</si>
  <si>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</si>
  <si>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</si>
  <si>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</si>
  <si>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</si>
  <si>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</si>
  <si>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</si>
  <si>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</si>
  <si>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</si>
  <si>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</si>
  <si>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</si>
  <si>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</si>
  <si>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</si>
  <si>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</si>
  <si>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</si>
  <si>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</si>
  <si>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</si>
  <si>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</si>
  <si>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</si>
  <si>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</si>
  <si>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</si>
  <si>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</si>
  <si>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</si>
  <si>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</si>
  <si>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</si>
  <si>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</si>
  <si>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</si>
  <si>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</si>
  <si>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</si>
  <si>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</si>
  <si>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</si>
  <si>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</si>
  <si>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</si>
  <si>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</si>
  <si>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</si>
  <si>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</si>
  <si>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</si>
  <si>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</si>
  <si>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</si>
  <si>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</si>
  <si>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</si>
  <si>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</si>
  <si>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</si>
  <si>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</si>
  <si>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</si>
  <si>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</si>
  <si>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</si>
  <si>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</si>
  <si>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</si>
  <si>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</si>
  <si>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</si>
  <si>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</si>
  <si>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</si>
  <si>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</si>
  <si>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</si>
  <si>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</si>
  <si>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</si>
  <si>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</si>
  <si>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</si>
  <si>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</si>
  <si>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</si>
  <si>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</si>
  <si>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</si>
  <si>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</si>
  <si>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</si>
  <si>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</si>
  <si>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</si>
  <si>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</si>
  <si>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</si>
  <si>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</si>
  <si>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</si>
  <si>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</si>
  <si>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</si>
  <si>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</si>
  <si>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</si>
  <si>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</si>
  <si>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</si>
  <si>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</si>
  <si>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</si>
  <si>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</si>
  <si>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</si>
  <si>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</si>
  <si>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</si>
  <si>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</si>
  <si>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</si>
  <si>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</si>
  <si>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</si>
  <si>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</si>
  <si>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</si>
  <si>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</si>
  <si>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</si>
  <si>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</si>
  <si>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</si>
  <si>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</si>
  <si>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</si>
  <si>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</si>
  <si>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</si>
  <si>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</si>
  <si>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</si>
  <si>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</si>
  <si>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</si>
  <si>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</si>
  <si>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</si>
  <si>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</si>
  <si>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</si>
  <si>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</si>
  <si>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</si>
  <si>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</si>
  <si>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</si>
  <si>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</si>
  <si>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</si>
  <si>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</si>
  <si>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</si>
  <si>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</si>
  <si>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</si>
  <si>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</si>
  <si>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</si>
  <si>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</si>
  <si>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</si>
  <si>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</si>
  <si>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</si>
  <si>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</si>
  <si>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</si>
  <si>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</si>
  <si>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</si>
  <si>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</si>
  <si>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</si>
  <si>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</si>
  <si>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</si>
  <si>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</si>
  <si>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</si>
  <si>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</si>
  <si>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</si>
  <si>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</si>
  <si>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</si>
  <si>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</si>
  <si>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</si>
  <si>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</si>
  <si>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</si>
  <si>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</si>
  <si>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</si>
  <si>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</si>
  <si>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</si>
  <si>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</si>
  <si>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</si>
  <si>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</si>
  <si>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</si>
  <si>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</si>
  <si>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</si>
  <si>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</si>
  <si>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</si>
  <si>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</si>
  <si>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</si>
  <si>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</si>
  <si>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</si>
  <si>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</si>
  <si>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</si>
  <si>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</si>
  <si>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</si>
  <si>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</si>
  <si>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</si>
  <si>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</si>
  <si>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</si>
  <si>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</si>
  <si>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</si>
  <si>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</si>
  <si>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</si>
  <si>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</si>
  <si>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</si>
  <si>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</si>
  <si>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</si>
  <si>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</si>
  <si>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</si>
  <si>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</si>
  <si>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</si>
  <si>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</si>
  <si>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</si>
  <si>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</si>
  <si>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</si>
  <si>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</si>
  <si>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</si>
  <si>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</si>
  <si>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</si>
  <si>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</si>
  <si>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</si>
  <si>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</si>
  <si>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</si>
  <si>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</si>
  <si>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</si>
  <si>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</si>
  <si>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</si>
  <si>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</si>
  <si>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</si>
  <si>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</si>
  <si>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</si>
  <si>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</si>
  <si>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</si>
  <si>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</si>
  <si>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</si>
  <si>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</si>
  <si>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</si>
  <si>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</si>
  <si>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</si>
  <si>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</si>
  <si>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</si>
  <si>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</si>
  <si>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</si>
  <si>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</si>
  <si>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</si>
  <si>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</si>
  <si>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</si>
  <si>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</si>
  <si>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</si>
  <si>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</si>
  <si>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</si>
  <si>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</si>
  <si>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</si>
  <si>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</si>
  <si>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</si>
  <si>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</si>
  <si>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</si>
  <si>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</si>
  <si>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</si>
  <si>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</si>
  <si>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</si>
  <si>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</si>
  <si>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</si>
  <si>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</si>
  <si>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</si>
  <si>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</si>
  <si>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</si>
  <si>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</si>
  <si>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</si>
  <si>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</si>
  <si>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</si>
  <si>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</si>
  <si>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</si>
  <si>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</si>
  <si>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</si>
  <si>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</si>
  <si>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</si>
  <si>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</si>
  <si>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</si>
  <si>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</si>
  <si>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</si>
  <si>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</si>
  <si>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</si>
  <si>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</si>
  <si>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</si>
  <si>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</si>
  <si>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</si>
  <si>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</si>
  <si>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</si>
  <si>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</si>
  <si>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</si>
  <si>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</si>
  <si>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</si>
  <si>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</si>
  <si>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</si>
  <si>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</si>
  <si>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</si>
  <si>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</si>
  <si>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</si>
  <si>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</si>
  <si>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</si>
  <si>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</si>
  <si>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</si>
  <si>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</si>
  <si>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</si>
  <si>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</si>
  <si>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</si>
  <si>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</si>
  <si>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</si>
  <si>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</si>
  <si>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</si>
  <si>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</si>
  <si>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</si>
  <si>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</si>
  <si>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</si>
  <si>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</si>
  <si>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</si>
  <si>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</si>
  <si>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</si>
  <si>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</si>
  <si>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</si>
  <si>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</si>
  <si>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</si>
  <si>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</si>
  <si>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</si>
  <si>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</si>
  <si>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</si>
  <si>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</si>
  <si>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</si>
  <si>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</si>
  <si>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</si>
  <si>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</si>
  <si>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</si>
  <si>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</si>
  <si>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</si>
  <si>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</si>
  <si>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</si>
  <si>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</si>
  <si>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</si>
  <si>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</si>
  <si>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</si>
  <si>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</si>
  <si>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</si>
  <si>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</si>
  <si>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</si>
  <si>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</si>
  <si>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</si>
  <si>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</si>
  <si>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</si>
  <si>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</si>
  <si>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</si>
  <si>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</si>
  <si>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</si>
  <si>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</si>
  <si>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</si>
  <si>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</si>
  <si>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</si>
  <si>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</si>
  <si>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</si>
  <si>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</si>
  <si>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</si>
  <si>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</si>
  <si>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</si>
  <si>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</si>
  <si>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</si>
  <si>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</si>
  <si>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</si>
  <si>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</si>
  <si>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</si>
  <si>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</si>
  <si>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</si>
  <si>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</si>
  <si>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</si>
  <si>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</si>
  <si>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</si>
  <si>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</si>
  <si>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</si>
  <si>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</si>
  <si>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</si>
  <si>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</si>
  <si>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</si>
  <si>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</si>
  <si>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</si>
  <si>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</si>
  <si>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</si>
  <si>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</si>
  <si>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</si>
  <si>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</si>
  <si>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</si>
  <si>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</si>
  <si>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</si>
  <si>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</si>
  <si>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</si>
  <si>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</si>
  <si>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</si>
  <si>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</si>
  <si>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</si>
  <si>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</si>
  <si>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</si>
  <si>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</si>
  <si>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</si>
  <si>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</si>
  <si>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</si>
  <si>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</si>
  <si>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</si>
  <si>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</si>
  <si>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</si>
  <si>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</si>
  <si>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</si>
  <si>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</si>
  <si>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</si>
  <si>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</si>
  <si>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</si>
  <si>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</si>
  <si>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</si>
  <si>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</si>
  <si>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</si>
  <si>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</si>
  <si>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</si>
  <si>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</si>
  <si>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</si>
  <si>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</si>
  <si>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</si>
  <si>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</si>
  <si>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</si>
  <si>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</si>
  <si>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</si>
  <si>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</si>
  <si>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</si>
  <si>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</si>
  <si>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</si>
  <si>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</si>
  <si>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</si>
  <si>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</si>
  <si>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</si>
  <si>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</si>
  <si>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</si>
  <si>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</si>
  <si>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</si>
  <si>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</si>
  <si>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</si>
  <si>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</si>
  <si>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</si>
  <si>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</si>
  <si>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</si>
  <si>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</si>
  <si>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</si>
  <si>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</si>
  <si>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</si>
  <si>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</si>
  <si>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</si>
  <si>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</si>
  <si>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</si>
  <si>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</si>
  <si>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</si>
  <si>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</si>
  <si>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</si>
  <si>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</si>
  <si>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</si>
  <si>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</si>
  <si>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</si>
  <si>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</si>
  <si>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</si>
  <si>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</si>
  <si>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</si>
  <si>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</si>
  <si>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</si>
  <si>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</si>
  <si>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</si>
  <si>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</si>
  <si>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</si>
  <si>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</si>
  <si>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</si>
  <si>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</si>
  <si>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</si>
  <si>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</si>
  <si>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</si>
  <si>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</si>
  <si>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</si>
  <si>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</si>
  <si>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</si>
  <si>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</si>
  <si>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</si>
  <si>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</si>
  <si>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</si>
  <si>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</si>
  <si>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</si>
  <si>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</si>
  <si>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</si>
  <si>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</si>
  <si>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</si>
  <si>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</si>
  <si>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</si>
  <si>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</si>
  <si>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</si>
  <si>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</si>
  <si>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</si>
  <si>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</si>
  <si>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</si>
  <si>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</si>
  <si>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</si>
  <si>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</si>
  <si>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</si>
  <si>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</si>
  <si>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</si>
  <si>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</si>
  <si>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</si>
  <si>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</si>
  <si>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</si>
  <si>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</si>
  <si>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</si>
  <si>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</si>
  <si>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</si>
  <si>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</si>
  <si>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</si>
  <si>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</si>
  <si>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</si>
  <si>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</si>
  <si>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</si>
  <si>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</si>
  <si>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</si>
  <si>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</si>
  <si>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</si>
  <si>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</si>
  <si>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</si>
  <si>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</si>
  <si>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</si>
  <si>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</si>
  <si>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</si>
  <si>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</si>
  <si>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</si>
  <si>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</si>
  <si>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</si>
  <si>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</si>
  <si>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</si>
  <si>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</si>
  <si>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</si>
  <si>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</si>
  <si>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</si>
  <si>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</si>
  <si>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</si>
  <si>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</si>
  <si>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</si>
  <si>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</si>
  <si>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</si>
  <si>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</si>
  <si>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</si>
  <si>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</si>
  <si>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</si>
  <si>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</si>
  <si>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</si>
  <si>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</si>
  <si>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</si>
  <si>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</si>
  <si>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</si>
  <si>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</si>
  <si>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</si>
  <si>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</si>
  <si>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</si>
  <si>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</si>
  <si>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</si>
  <si>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</si>
  <si>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</si>
  <si>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</si>
  <si>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</si>
  <si>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</si>
  <si>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</si>
  <si>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</si>
  <si>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</si>
  <si>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</si>
  <si>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</si>
  <si>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</si>
  <si>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</si>
  <si>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</si>
  <si>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</si>
  <si>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</si>
  <si>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</si>
  <si>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</si>
  <si>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</si>
  <si>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</si>
  <si>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</si>
  <si>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</si>
  <si>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</si>
  <si>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</si>
  <si>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</si>
  <si>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</si>
  <si>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</si>
  <si>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</si>
  <si>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</si>
  <si>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</si>
  <si>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</si>
  <si>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</si>
  <si>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</si>
  <si>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</si>
  <si>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</si>
  <si>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</si>
  <si>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</si>
  <si>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</si>
  <si>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</si>
  <si>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</si>
  <si>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</si>
  <si>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</si>
  <si>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</si>
  <si>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</si>
  <si>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</si>
  <si>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</si>
  <si>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</si>
  <si>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</si>
  <si>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</si>
  <si>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</si>
  <si>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</si>
  <si>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</si>
  <si>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</si>
  <si>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</si>
  <si>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</si>
  <si>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</si>
  <si>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</si>
  <si>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</si>
  <si>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</si>
  <si>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</si>
  <si>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</si>
  <si>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</si>
  <si>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</si>
  <si>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</si>
  <si>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</si>
  <si>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</si>
  <si>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</si>
  <si>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</si>
  <si>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</si>
  <si>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</si>
  <si>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</si>
  <si>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</si>
  <si>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</si>
  <si>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</si>
  <si>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</si>
  <si>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</si>
  <si>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</si>
  <si>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</si>
  <si>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</si>
  <si>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</si>
  <si>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</si>
  <si>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</si>
  <si>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</si>
  <si>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</si>
  <si>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</si>
  <si>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</si>
  <si>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</si>
  <si>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</si>
  <si>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</si>
  <si>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</si>
  <si>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</si>
  <si>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</si>
  <si>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</si>
  <si>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</si>
  <si>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</si>
  <si>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</si>
  <si>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</si>
  <si>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</si>
  <si>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</si>
  <si>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</si>
  <si>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</si>
  <si>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</si>
  <si>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</si>
  <si>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</si>
  <si>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</si>
  <si>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</si>
  <si>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</si>
  <si>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</si>
  <si>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</si>
  <si>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</si>
  <si>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</si>
  <si>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</si>
  <si>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</si>
  <si>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</si>
  <si>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</si>
  <si>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</si>
  <si>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</si>
  <si>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</si>
  <si>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</si>
  <si>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</si>
  <si>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</si>
  <si>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</si>
  <si>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</si>
  <si>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</si>
  <si>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</si>
  <si>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</si>
  <si>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</si>
  <si>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</si>
  <si>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</si>
  <si>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</si>
  <si>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</si>
  <si>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</si>
  <si>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</si>
  <si>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</si>
  <si>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</si>
  <si>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</si>
  <si>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</si>
  <si>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</si>
  <si>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</si>
  <si>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</si>
  <si>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</si>
  <si>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</si>
  <si>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</si>
  <si>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</si>
  <si>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</si>
  <si>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</si>
  <si>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</si>
  <si>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</si>
  <si>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</si>
  <si>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</si>
  <si>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</si>
  <si>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</si>
  <si>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</si>
  <si>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</si>
  <si>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</si>
  <si>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</si>
  <si>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</si>
  <si>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</si>
  <si>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</si>
  <si>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</si>
  <si>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</si>
  <si>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</si>
  <si>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</si>
  <si>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</si>
  <si>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</si>
  <si>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</si>
  <si>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</si>
  <si>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</si>
  <si>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</si>
  <si>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</si>
  <si>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</si>
  <si>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</si>
  <si>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</si>
  <si>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</si>
  <si>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</si>
  <si>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</si>
  <si>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</si>
  <si>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</si>
  <si>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</si>
  <si>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</si>
  <si>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</si>
  <si>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</si>
  <si>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</si>
  <si>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</si>
  <si>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</si>
  <si>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</si>
  <si>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</si>
  <si>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</si>
  <si>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</si>
  <si>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</si>
  <si>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</si>
  <si>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</si>
  <si>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</si>
  <si>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</si>
  <si>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</si>
  <si>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</si>
  <si>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</si>
  <si>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</si>
  <si>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</si>
  <si>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</si>
  <si>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</si>
  <si>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</si>
  <si>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</si>
  <si>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</si>
  <si>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</si>
  <si>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</si>
  <si>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</si>
  <si>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</si>
  <si>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</si>
  <si>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</si>
  <si>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</si>
  <si>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</si>
  <si>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</si>
  <si>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</si>
  <si>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</si>
  <si>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</si>
  <si>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</si>
  <si>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</si>
  <si>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</si>
  <si>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</si>
  <si>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</si>
  <si>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</si>
  <si>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</si>
  <si>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</si>
  <si>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</si>
  <si>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</si>
  <si>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</si>
  <si>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</si>
  <si>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</si>
  <si>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</si>
  <si>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</si>
  <si>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</si>
  <si>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</si>
  <si>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</si>
  <si>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</si>
  <si>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</si>
  <si>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</si>
  <si>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</si>
  <si>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</si>
  <si>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</si>
  <si>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</si>
  <si>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</si>
  <si>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</si>
  <si>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</si>
  <si>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</si>
  <si>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</si>
  <si>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</si>
  <si>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</si>
  <si>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</si>
  <si>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</si>
  <si>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</si>
  <si>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</si>
  <si>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</si>
  <si>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</si>
  <si>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</si>
  <si>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</si>
  <si>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</si>
  <si>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</si>
  <si>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</si>
  <si>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</si>
  <si>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</si>
  <si>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</si>
  <si>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</si>
  <si>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</si>
  <si>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</si>
  <si>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</si>
  <si>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</si>
  <si>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</si>
  <si>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</si>
  <si>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</si>
  <si>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</si>
  <si>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</si>
  <si>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</si>
  <si>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</si>
  <si>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</si>
  <si>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</si>
  <si>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</si>
  <si>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</si>
  <si>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</si>
  <si>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</si>
  <si>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</si>
  <si>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</si>
  <si>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</si>
  <si>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</si>
  <si>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</si>
  <si>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</si>
  <si>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</si>
  <si>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</si>
  <si>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</si>
  <si>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</si>
  <si>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</si>
  <si>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</si>
  <si>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</si>
  <si>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</si>
  <si>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</si>
  <si>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</si>
  <si>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</si>
  <si>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</si>
  <si>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</si>
  <si>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</si>
  <si>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</si>
  <si>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</si>
  <si>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</si>
  <si>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</si>
  <si>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</si>
  <si>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</si>
  <si>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</si>
  <si>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</si>
  <si>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</si>
  <si>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</si>
  <si>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</si>
  <si>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</si>
  <si>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</si>
  <si>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</si>
  <si>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</si>
  <si>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</si>
  <si>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</si>
  <si>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</si>
  <si>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</si>
  <si>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</si>
  <si>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</si>
  <si>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</si>
  <si>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</si>
  <si>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</si>
  <si>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</si>
  <si>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</si>
  <si>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</si>
  <si>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</si>
  <si>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</si>
  <si>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</si>
  <si>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</si>
  <si>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</si>
  <si>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</si>
  <si>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</si>
  <si>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</si>
  <si>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</si>
  <si>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</si>
  <si>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</si>
  <si>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</si>
  <si>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</si>
  <si>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</si>
  <si>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</si>
  <si>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</si>
  <si>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</si>
  <si>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</si>
  <si>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</si>
  <si>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</si>
  <si>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</si>
  <si>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</si>
  <si>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</si>
  <si>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</si>
  <si>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</si>
  <si>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</si>
  <si>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</si>
  <si>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</si>
  <si>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</si>
  <si>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</si>
  <si>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</si>
  <si>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</si>
  <si>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</si>
  <si>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</si>
  <si>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</si>
  <si>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</si>
  <si>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</si>
  <si>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</si>
  <si>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</si>
  <si>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</si>
  <si>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</si>
  <si>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</si>
  <si>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</si>
  <si>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</si>
  <si>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</si>
  <si>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</si>
  <si>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</si>
  <si>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</si>
  <si>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</si>
  <si>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</si>
  <si>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</si>
  <si>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</si>
  <si>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</si>
  <si>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</si>
  <si>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</si>
  <si>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</si>
  <si>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</si>
  <si>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</si>
  <si>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</si>
  <si>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</si>
  <si>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</si>
  <si>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</si>
  <si>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</si>
  <si>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</si>
  <si>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</si>
  <si>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</si>
  <si>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</si>
  <si>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</si>
  <si>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80 mins</t>
  </si>
  <si>
    <t>PCM-20251123-00000503</t>
  </si>
  <si>
    <t>25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</si>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</sst>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321.43233761574083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7.520798611221835E-2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45984.380763541667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45984.380763541667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45984.380763541667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45984.380763541667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45984.380763541667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45984.380763541667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45984.380763541667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45984.380763541667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45984.380763541667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45984.380763541667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45984.380763541667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45984.380763541667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45984.380763541667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45984.380763541667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45984.380763541667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45984.380763541667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45984.380763541667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45984.380763541667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45984.380763541667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45984.380763541667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45984.380763541667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45984.380763541667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45984.380763541667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45984.380763541667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45984.380763541667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45984.380763541667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45984.380763541667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45984.380763541667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45984.380763541667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45984.380763541667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45984.380763541667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45984.380763541667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159.3809255787055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45984.380763541667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45984.380763541667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45984.380763541667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45984.380763541667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45984.380763541667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45984.380763541667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45984.380763541667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45984.380763541667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45984.380763541667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45984.380763541667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45984.380763541667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45984.380763541667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45984.380763541667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45984.380763541667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45984.380763541667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45984.380763541667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45984.380763541667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45984.380763541667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45984.380763541667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45984.380763541667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45984.380763541667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45984.380763541667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45984.380763541667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45984.380763541667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45984.380763541667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45984.380763541667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45984.380763541667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45984.380763541667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45984.380763541667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45984.380763541667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45984.380763541667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45984.380763541667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45984.380763541667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45984.380763541667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45984.380763541667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45984.380763541667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45984.380763541667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45984.380763541667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45984.380763541667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45984.380763541667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45984.380763541667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45984.380763541667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45984.380763541667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45984.380763541667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45984.380763541667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45984.380763541667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45984.380763541667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45984.380763541667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45984.380763541667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45984.380763541667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45984.380763541667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45984.380763541667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45984.380763541667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45984.380763541667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45984.380763541667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45984.380763541667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45984.380763541667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45984.380763541667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45984.380763541667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45984.380763541667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45984.380763541667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45984.380763541667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45984.380763541667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45984.380763541667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45984.380763541667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45984.380763541667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45984.380763541667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45984.380763541667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45984.380763541667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45984.380763541667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45984.380763541667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45984.380763541667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45984.380763541667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45984.380763541667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45984.380763541667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45984.380763541667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45984.380763541667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45984.380763541667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45984.380763541667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45984.380763541667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45984.380763541667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45984.380763541667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45984.380763541667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45984.380763541667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45984.380763541667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45984.380763541667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45984.380763541667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45984.380763541667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45984.380763541667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45984.380763541667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45984.380763541667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45984.380763541667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45984.380763541667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45984.380763541667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45984.380763541667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45984.380763541667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45984.380763541667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45984.380763541667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45984.380763541667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45984.380763541667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45984.380763541667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45984.380763541667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45984.380763541667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45984.380763541667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45984.380763541667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45984.380763541667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45984.380763541667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45984.380763541667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45984.380763541667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45984.380763541667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45984.380763541667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45984.380763541667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45984.380763541667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45984.380763541667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45984.380763541667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45984.380763541667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45984.380763541667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45984.380763541667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45984.380763541667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45984.380763541667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45984.380763541667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45984.380763541667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45984.380763541667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45984.380763541667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45984.380763541667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45984.380763541667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45984.380763541667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45984.380763541667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45984.380763541667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45984.380763541667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45984.380763541667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45984.380763541667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45984.380763541667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45984.380763541667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45984.380763541667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45984.380763541667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45984.380763541667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45984.380763541667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45984.380763541667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45984.380763541667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45984.380763541667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45984.380763541667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45984.380763541667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45984.380763541667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45984.380763541667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45984.380763541667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45984.380763541667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45984.380763541667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45984.380763541667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45984.380763541667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45984.380763541667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45984.380763541667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45984.380763541667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45984.380763541667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45984.380763541667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45984.380763541667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45984.380763541667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45984.380763541667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45984.380763541667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45984.380763541667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45984.380763541667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45984.380763541667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45984.380763541667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45984.380763541667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45984.380763541667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45984.380763541667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45984.380763541667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45984.380763541667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45984.380763541667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45984.380763541667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45984.380763541667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45984.380763541667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45984.380763541667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45984.380763541667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45984.380763541667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45984.380763541667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45984.380763541667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45984.380763541667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45984.380763541667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45984.380763541667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45984.380763541667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45984.380763541667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45984.380763541667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45984.380763541667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45984.380763541667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45984.380763541667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45984.380763541667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45984.380763541667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45984.380763541667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45984.380763541667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45984.380763541667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45984.380763541667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45984.380763541667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45984.380763541667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45984.380763541667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45984.380763541667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45984.380763541667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45984.380763541667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45984.380763541667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45984.380763541667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45984.380763541667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45984.380763541667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45984.380763541667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45984.380763541667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45984.380763541667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45984.380763541667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45984.380763541667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45984.380763541667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45984.380763541667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45984.380763541667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45984.380763541667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45984.380763541667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45984.380763541667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45984.380763541667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45984.380763541667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45984.380763541667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45984.380763541667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45984.380763541667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45984.380763541667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45984.380763541667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45984.380763541667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45984.380763541667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45984.380763541667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45984.380763541667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45984.380763541667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45984.380763541667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45984.380763541667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45984.380763541667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45984.380763541667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45984.380763541667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45984.380763541667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45984.380763541667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45984.380763541667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45984.380763541667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45984.380763541667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45984.380763541667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45984.380763541667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45984.380763541667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45984.380763541667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45984.380763541667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45984.380763541667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45984.380763541667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45984.380763541667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45984.380763541667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45984.380763541667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45984.380763541667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45984.380763541667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45984.380763541667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45984.380763541667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45984.380763541667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45984.380763541667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45984.380763541667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45984.380763541667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45984.380763541667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45984.380763541667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45984.380763541667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45984.380763541667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45984.380763541667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45984.380763541667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45984.380763541667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45984.380763541667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45984.380763541667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45984.380763541667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45984.380763541667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45984.380763541667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45984.380763541667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45984.380763541667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45984.380763541667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45984.380763541667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45984.380763541667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45984.380763541667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45984.380763541667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45984.380763541667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45984.380763541667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45984.380763541667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45984.380763541667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45984.380763541667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45984.380763541667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45984.380763541667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45984.380763541667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45984.380763541667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45984.380763541667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45984.380763541667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45984.380763541667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45984.380763541667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45984.380763541667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45984.380763541667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45984.380763541667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45984.380763541667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45984.380763541667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45984.380763541667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45984.380763541667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45984.380763541667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45984.380763541667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45984.380763541667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45984.380763541667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45984.380763541667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45984.380763541667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45984.380763541667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45984.380763541667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45984.380763541667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45984.380763541667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45984.380763541667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45984.380763541667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45984.380763541667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45984.380763541667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45984.380763541667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45984.380763541667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45984.380763541667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45984.380763541667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45984.380763541667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45984.380763541667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45984.380763541667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45984.380763541667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45984.380763541667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45984.380763541667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45984.380763541667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45984.380763541667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45984.380763541667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45984.380763541667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45984.380763541667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45984.380763541667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45984.380763541667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45984.380763541667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45984.380763541667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45984.380763541667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45984.380763541667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45984.380763541667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45984.380763541667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45984.380763541667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45984.380763541667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45984.380763541667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45984.380763541667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45984.380763541667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45984.380763541667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45984.380763541667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45984.380763541667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45984.380763541667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45984.380763541667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45984.380763541667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45984.380763541667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45984.380763541667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45984.380763541667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45984.380763541667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45984.380763541667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45984.380763541667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45984.380763541667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45984.380763541667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45984.380763541667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45984.380763541667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45984.380763541667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45984.380763541667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45984.380763541667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45984.380763541667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45984.380763541667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45984.380763541667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45984.380763541667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45984.380763541667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45984.380763541667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45984.380763541667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45984.380763541667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45984.380763541667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45984.380763541667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45984.380763541667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45984.380763541667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45984.380763541667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45984.380763541667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45984.380763541667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45984.380763541667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45984.380763541667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45984.380763541667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45984.380763541667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45984.380763541667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45984.380763541667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45984.380763541667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45984.380763541667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45984.380763541667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45984.380763541667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45984.380763541667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45984.380763541667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45984.380763541667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45984.380763541667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45984.380763541667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45984.380763541667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45984.380763541667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45984.380763541667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45984.380763541667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45984.380763541667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45984.380763541667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45984.380763541667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45984.380763541667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45984.380763541667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45984.380763541667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45984.380763541667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45984.380763541667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45984.380763541667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45984.380763541667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45984.380763541667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45984.380763541667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45984.380763541667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45984.380763541667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45984.380763541667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45984.380763541667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45984.380763541667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45984.380763541667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45984.380763541667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45984.380763541667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45984.380763541667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45984.380763541667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45984.380763541667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45984.380763541667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45984.380763541667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45984.380763541667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45984.380763541667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45984.380763541667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45984.380763541667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45984.380763541667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45984.380763541667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45984.380763541667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45984.380763541667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45984.380763541667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45984.380763541667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45984.380763541667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45984.380763541667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45984.380763541667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45984.380763541667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45984.380763541667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45984.380763541667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45984.380763541667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45984.380763541667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45984.380763541667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45984.380763541667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45984.380763541667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45984.380763541667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45984.380763541667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45984.380763541667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45984.380763541667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45984.380763541667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45984.380763541667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45984.380763541667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45984.380763541667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45984.380763541667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45984.380763541667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45984.380763541667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45984.380763541667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45984.380763541667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45984.380763541667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45984.380763541667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45984.380763541667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45984.380763541667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45984.380763541667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45984.380763541667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45984.380763541667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45984.380763541667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45984.380763541667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45984.380763541667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45984.380763541667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45984.380763541667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45984.380763541667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45984.380763541667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45984.380763541667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45984.380763541667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45984.380763541667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45984.380763541667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45984.380763541667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45984.380763541667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45984.380763541667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45984.380763541667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45984.380763541667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45984.380763541667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45984.380763541667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45984.380763541667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45984.380763541667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45984.380763541667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45984.380763541667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45984.380763541667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45984.380763541667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45984.380763541667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45984.380763541667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45984.380763541667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45984.380763541667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45984.380763541667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45984.380763541667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45984.380763541667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45984.380763541667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45984.380763541667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45984.380763541667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45984.380763541667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45984.380763541667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45984.380763541667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45984.380763541667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45984.380763541667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45984.380763541667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45984.380763541667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45984.380763541667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45984.380763541667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45984.380763541667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45984.380763541667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45984.380763541667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45984.380763541667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45984.380763541667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45984.380763541667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45984.380763541667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45984.380763541667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45984.380763541667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45984.380763541667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45984.380763541667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45984.380763541667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45984.380763541667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45984.380763541667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45984.380763541667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45984.380763541667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45984.380763541667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45984.380763541667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45984.380763541667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45984.380763541667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45984.380763541667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45984.380763541667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45984.380763541667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45984.380763541667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45984.380763541667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45984.380763541667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45984.380763541667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45984.380763541667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45984.380763541667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45984.380763541667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45984.380763541667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45984.380763541667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45984.380763541667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45984.380763541667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45984.380763541667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45984.380763541667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45984.380763541667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45984.380763541667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45984.380763541667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45984.380763541667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45984.380763541667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45984.380763541667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45984.380763541667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45984.380763541667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45984.380763541667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45984.380763541667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45984.380763541667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45984.380763541667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45984.380763541667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45984.380763541667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45984.380763541667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45984.380763541667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45984.380763541667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45984.380763541667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45984.380763541667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45984.380763541667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45984.380763541667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45984.380763541667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45984.380763541667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45984.380763541667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45984.380763541667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45984.380763541667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45984.380763541667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45984.380763541667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45984.380763541667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45984.380763541667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45984.380763541667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45984.380763541667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45984.380763541667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45984.380763541667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45984.380763541667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45984.380763541667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45984.380763541667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45984.380763541667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45984.380763541667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45984.380763541667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45984.380763541667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45984.380763541667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45984.380763541667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45984.380763541667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45984.380763541667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45984.380763541667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45984.380763541667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45984.380763541667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45984.380763541667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45984.380763541667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45984.380763541667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45984.380763541667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45984.380763541667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45984.380763541667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45984.380763541667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45984.380763541667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45984.380763541667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45984.380763541667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45984.380763541667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45984.380763541667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45984.380763541667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45984.380763541667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45984.380763541667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45984.380763541667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45984.380763541667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45984.380763541667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45984.380763541667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45984.380763541667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45984.380763541667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45984.380763541667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45984.380763541667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45984.380763541667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45984.380763541667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45984.380763541667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45984.380763541667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45984.380763541667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45984.380763541667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45984.380763541667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45984.380763541667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45984.380763541667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45984.380763541667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45984.380763541667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45984.380763541667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45984.380763541667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45984.380763541667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45984.380763541667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45984.380763541667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45984.380763541667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45984.380763541667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45984.380763541667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45984.380763541667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45984.380763541667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45984.380763541667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45984.380763541667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45984.380763541667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45984.380763541667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45984.380763541667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45984.380763541667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45984.380763541667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45984.380763541667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45984.380763541667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45984.380763541667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45984.380763541667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45984.380763541667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45984.380763541667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45984.380763541667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45984.380763541667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45984.380763541667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45984.380763541667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45984.380763541667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45984.380763541667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45984.380763541667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45984.380763541667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45984.380763541667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45984.380763541667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45984.380763541667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45984.380763541667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45984.380763541667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45984.380763541667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45984.380763541667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45984.380763541667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45984.380763541667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45984.380763541667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45984.380763541667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45984.380763541667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45984.380763541667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45984.380763541667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45984.380763541667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45984.380763541667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45984.380763541667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45984.380763541667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45984.380763541667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45984.380763541667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45984.380763541667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45984.380763541667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45984.380763541667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45984.380763541667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45984.380763541667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45984.380763541667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45984.380763541667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45984.380763541667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45984.380763541667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45984.380763541667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45984.380763541667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45984.380763541667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45984.380763541667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45984.380763541667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45984.380763541667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45984.380763541667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45984.380763541667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45984.380763541667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45984.380763541667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45984.380763541667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45984.380763541667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45984.380763541667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45984.380763541667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45984.380763541667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45984.380763541667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45984.380763541667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45984.380763541667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45984.380763541667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45984.380763541667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45984.380763541667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45984.380763541667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45984.380763541667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45984.380763541667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45984.380763541667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45984.380763541667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45984.380763541667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45984.380763541667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45984.380763541667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45984.380763541667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45984.380763541667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45984.380763541667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45984.380763541667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45984.380763541667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45984.380763541667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45984.380763541667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45984.380763541667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45984.380763541667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45984.380763541667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45984.380763541667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45984.380763541667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45984.380763541667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45984.380763541667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45984.380763541667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45984.380763541667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45984.380763541667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45984.380763541667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45984.380763541667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45984.380763541667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45984.380763541667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45984.380763541667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45984.380763541667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45984.380763541667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45984.380763541667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45984.380763541667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45984.380763541667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45984.380763541667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45984.380763541667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45984.380763541667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45984.380763541667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45984.380763541667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45984.380763541667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45984.380763541667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45984.380763541667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45984.380763541667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45984.380763541667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45984.380763541667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45984.380763541667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45984.380763541667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45984.380763541667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45984.380763541667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45984.380763541667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45984.380763541667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45984.380763541667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45984.380763541667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45984.380763541667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45984.380763541667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45984.380763541667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45984.380763541667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45984.380763541667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45984.380763541667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45984.380763541667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45984.380763541667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45984.380763541667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45984.380763541667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45984.380763541667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45984.380763541667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45984.380763541667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45984.380763541667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45984.380763541667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45984.380763541667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45984.380763541667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45984.380763541667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45984.380763541667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45984.380763541667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45984.380763541667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45984.380763541667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45984.380763541667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45984.380763541667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45984.380763541667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45984.380763541667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45984.380763541667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45984.380763541667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45984.380763541667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45984.380763541667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45984.380763541667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45984.380763541667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45984.380763541667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45984.380763541667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45984.380763541667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45984.380763541667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45984.380763541667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45984.380763541667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45984.380763541667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45984.380763541667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45984.380763541667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45984.380763541667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45984.380763541667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45984.380763541667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45984.380763541667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45984.380763541667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45984.380763541667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45984.380763541667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45984.380763541667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45984.380763541667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45984.380763541667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45984.380763541667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45984.380763541667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45984.380763541667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45984.380763541667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45984.380763541667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45984.380763541667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45984.380763541667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45984.380763541667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45984.380763541667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45984.380763541667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45984.380763541667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45984.380763541667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45984.380763541667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45984.380763541667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45984.380763541667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45984.380763541667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45984.380763541667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45984.380763541667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45984.380763541667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45984.380763541667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45984.380763541667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45984.380763541667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45984.380763541667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45984.380763541667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45984.380763541667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45984.380763541667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45984.380763541667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45984.380763541667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45984.380763541667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45984.380763541667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45984.380763541667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45984.380763541667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45984.380763541667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45984.380763541667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45984.380763541667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45984.380763541667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45984.380763541667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45984.380763541667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45984.380763541667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45984.380763541667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45984.380763541667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45984.380763541667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45984.380763541667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45984.380763541667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45984.380763541667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45984.380763541667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45984.380763541667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45984.380763541667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45984.380763541667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45984.380763541667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45984.380763541667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45984.380763541667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45984.380763541667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45984.380763541667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45984.380763541667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45984.380763541667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45984.380763541667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45984.380763541667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45984.380763541667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45984.380763541667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45984.380763541667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45984.380763541667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45984.380763541667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45984.380763541667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45984.380763541667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45984.380763541667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45984.380763541667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45984.380763541667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45984.380763541667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45984.380763541667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45984.380763541667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45984.380763541667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45984.380763541667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45984.380763541667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45984.380763541667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45984.380763541667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45984.380763541667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45984.380763541667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45984.380763541667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45984.380763541667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45984.380763541667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45984.380763541667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45984.380763541667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45984.380763541667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45984.380763541667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45984.380763541667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45984.380763541667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45984.380763541667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45984.380763541667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45984.380763541667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45984.380763541667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45984.380763541667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45984.380763541667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45984.380763541667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45984.380763541667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45984.380763541667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45984.380763541667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45984.380763541667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45984.380763541667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45984.380763541667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45984.380763541667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45984.380763541667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45984.380763541667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45984.380763541667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45984.380763541667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45984.380763541667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45984.380763541667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45984.380763541667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45984.380763541667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45984.380763541667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45984.380763657406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45984.380763657406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45984.380763657406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45984.380763657406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45984.380763657406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45984.380763657406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45984.380763657406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45984.380763657406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45984.380763657406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45984.380763657406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45984.380763657406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45984.380763657406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45984.380763657406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45984.380763657406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45984.380763657406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45984.380763657406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45984.380763657406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45984.380763657406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45984.380763657406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45984.380763657406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45984.380763657406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45984.380763657406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45984.380763657406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45984.380763657406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45984.380763657406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45984.380763657406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45984.380763657406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45984.380763657406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45984.380763657406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45984.380763657406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45984.380763657406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45984.380763657406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45984.380763657406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45984.380763657406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45984.380763657406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45984.380763657406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45984.380763657406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45984.380763657406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45984.380763657406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45984.380763657406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45984.380763657406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45984.380763657406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45984.380763657406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45984.380763657406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45984.380763657406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45984.380763657406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45984.380763657406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45984.380763657406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45984.380763657406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45984.380763657406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45984.380763657406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45984.380763657406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45984.380763657406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45984.380763657406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45984.380763657406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45984.380763657406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45984.380763657406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45984.380763657406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45984.380763657406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45984.380763657406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45984.380763657406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45984.380763657406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45984.380763657406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45984.380763657406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45984.380763657406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45984.380763657406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45984.380763657406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45984.380763657406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45984.380763657406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45984.380763657406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45984.380763657406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45984.380763657406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45984.380763657406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45984.380763657406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45984.380763657406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45984.380763657406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45984.380763657406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45984.380763657406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45984.380763657406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45984.380763657406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45984.380763657406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45984.380763657406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45984.380763657406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45984.380763657406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45984.380763657406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45984.380763657406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45984.380763657406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45984.380763657406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45984.380763657406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45984.380763657406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45984.380763657406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45984.380763657406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45984.380763657406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45984.380763657406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45984.380763657406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45984.380763657406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45984.380763657406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45984.380763657406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45984.380763657406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45984.380763657406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45984.380763657406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45984.380763657406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45984.380763657406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45984.380763657406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45984.380763657406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45984.380763657406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45984.380763657406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45984.380763657406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45984.380763657406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45984.380763657406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45984.380763657406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45984.380763657406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45984.380763657406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45984.380763657406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45984.380763657406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45984.380763657406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45984.380763657406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45984.380763657406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45984.380763657406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45984.380763657406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45984.380763657406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45984.380763657406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45984.380763657406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45984.380763657406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45984.380763657406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45984.380763657406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45984.380763657406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45984.380763657406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45984.380763657406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45984.380763657406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45984.380763657406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45984.380763657406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45984.380763657406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45984.380763657406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45984.380763657406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45984.380763657406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45984.380763657406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45984.380763657406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45984.380763657406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45984.380763657406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45984.380763657406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45984.380763657406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45984.380763657406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45984.380763657406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45984.380763657406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45984.380763657406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45984.380763657406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45984.380763657406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45984.380763657406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45984.380763657406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45984.380763657406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45984.380763657406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45984.380763657406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45984.380763657406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45984.380763657406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45984.380763657406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45984.380763657406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45984.380763657406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45984.380763657406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45984.380763657406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45984.380763657406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45984.380763657406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45984.380763657406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45984.380763657406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45984.380763657406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45984.380763657406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45984.380763657406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45984.380763657406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45984.380763657406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45984.380763657406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45984.380763657406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45984.380763657406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45984.380763657406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45984.380763657406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45984.380763657406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45984.380763657406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45984.380763657406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45984.380763657406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45984.380763657406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45984.380763657406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45984.380763657406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45984.380763657406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45984.380763657406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45984.380763657406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45984.380763657406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45984.380763657406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45984.380763657406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45984.380763657406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45984.380763657406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45984.380763657406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45984.380763657406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45984.380763657406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45984.380763657406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45984.380763657406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45984.380763657406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45984.380763657406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45984.380763657406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45984.380763657406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45984.380763657406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45984.380763657406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45984.380763657406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45984.380763657406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45984.380763657406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45984.380763657406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45984.380763657406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45984.380763657406</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280.90004594907077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45984.380763541667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5.5069097223167773E-2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4.604131944506662E-2</v>
      </c>
      <c r="H5" s="95">
        <v>45984.316770833335</v>
      </c>
      <c r="I5" s="113" t="str">
        <f>IFERROR(VLOOKUP(D5,DB!A:F,6,0),"")</f>
        <v>Generator-SG</v>
      </c>
      <c r="J5" s="113" t="str">
        <f>IFERROR(VLOOKUP(D5,DB!A:G,7,0),"")</f>
        <v>Vandalized</v>
      </c>
      <c r="K5" s="97" t="s">
        <v>39114</v>
      </c>
      <c r="L5" s="91" t="str">
        <f>IFERROR(VLOOKUP(D5,DB!A:I,9,0),"")</f>
        <v>Latis</v>
      </c>
    </row>
    <row r="6" spans="1:16" ht="15" customHeight="1">
      <c r="A6" s="113" t="s">
        <v>39109</v>
      </c>
      <c r="B6" s="113" t="str">
        <f>IFERROR(VLOOKUP(D6,DB!A:K,11,0),"")</f>
        <v>R4</v>
      </c>
      <c r="C6" s="93">
        <v>2</v>
      </c>
      <c r="D6" s="91" t="s">
        <v>36675</v>
      </c>
      <c r="E6" s="94" t="s">
        <v>39021</v>
      </c>
      <c r="F6" s="95"/>
      <c r="G6" s="96">
        <f ca="1">IFERROR(NOW()-F6,"")</f>
        <v>45984.380763541667</v>
      </c>
      <c r="H6" s="95">
        <v>45984.35125</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ca="1">IFERROR(NOW()-F7,"")</f>
        <v>45984.380763541667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45984.380763541667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45984.380763541667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45984.380763541667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45984.380763541667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45984.380763541667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45984.380763541667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45984.380763541667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45984.380763541667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45984.380763541667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45984.380763541667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45984.380763541667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45984.380763541667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45984.380763541667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45984.380763541667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45984.380763541667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45984.380763541667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45984.380763541667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45984.380763541667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45984.380763541667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45984.380763541667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45984.380763541667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45984.380763541667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45984.380763541667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45984.380763541667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45984.380763541667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45984.380763541667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45984.380763541667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45984.380763541667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45984.380763541667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45984.380763541667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45984.380763541667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45984.380763541667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45984.380763541667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45984.380763541667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45984.380763541667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45984.380763541667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45984.380763541667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45984.380763541667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45984.380763541667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45984.380763541667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45984.380763541667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45984.380763541667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45984.380763541667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45984.380763541667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45984.380763541667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45984.380763541667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45984.380763541667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45984.380763541667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45984.380763541667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45984.380763541667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45984.380763541667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45984.380763541667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45984.380763541667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45984.380763541667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45984.380763541667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45984.380763541667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45984.380763541667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45984.380763541667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45984.380763541667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45984.380763541667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45984.380763541667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45984.380763541667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45984.380763541667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45984.380763541667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45984.380763541667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45984.380763541667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45984.380763541667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45984.380763541667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45984.380763541667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45984.380763541667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45984.380763541667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45984.380763541667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45984.380763541667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45984.380763541667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45984.380763541667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45984.380763541667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45984.380763541667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45984.380763541667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45984.380763541667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45984.380763541667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45984.380763541667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45984.380763541667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45984.380763541667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45984.380763541667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45984.380763541667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45984.380763541667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45984.380763541667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45984.380763541667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45984.380763541667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45984.380763541667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45984.380763541667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45984.380763541667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45984.380763541667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45984.380763541667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45984.380763541667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45984.380763541667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45984.380763541667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45984.380763541667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45984.380763541667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45984.380763541667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45984.380763541667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45984.380763541667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45984.380763541667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45984.380763541667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45984.380763541667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45984.380763541667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45984.380763541667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45984.380763541667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45984.380763541667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45984.380763541667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45984.380763541667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45984.380763541667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45984.380763541667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45984.380763541667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45984.380763541667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45984.380763541667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45984.380763541667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45984.380763541667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45984.380763541667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45984.380763541667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45984.380763541667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45984.380763541667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45984.380763541667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45984.380763541667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45984.380763541667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45984.380763541667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45984.380763541667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45984.380763541667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45984.380763541667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45984.380763541667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45984.380763541667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45984.380763541667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45984.380763541667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45984.380763541667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45984.380763541667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45984.380763541667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45984.380763541667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45984.380763541667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45984.380763541667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45984.380763541667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45984.380763541667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45984.380763541667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45984.380763541667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45984.380763541667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45984.380763541667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45984.380763541667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45984.380763541667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45984.380763541667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45984.380763541667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45984.380763541667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45984.380763541667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45984.380763541667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45984.380763541667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45984.380763541667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45984.380763541667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45984.380763541667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45984.380763541667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45984.380763541667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45984.380763541667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45984.380763541667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45984.380763541667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45984.380763541667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45984.380763541667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45984.380763541667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45984.380763541667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45984.380763541667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45984.380763541667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45984.380763541667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45984.380763541667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45984.380763541667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45984.380763541667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45984.380763541667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45984.380763541667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45984.380763541667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45984.380763541667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45984.380763541667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45984.380763541667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45984.380763541667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45984.380763541667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45984.380763541667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45984.380763541667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45984.380763541667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45984.380763541667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45984.380763541667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45984.380763541667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45984.380763541667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45984.380763541667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45984.380763541667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45984.380763541667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45984.380763541667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45984.380763541667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45984.380763541667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45984.380763541667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45984.380763541667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45984.380763541667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45984.380763541667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45984.380763541667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45984.380763541667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45984.380763541667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45984.380763541667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45984.380763541667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45984.380763541667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45984.380763541667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45984.380763541667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45984.380763541667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45984.380763541667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45984.380763541667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45984.380763541667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45984.380763541667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45984.380763541667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45984.380763541667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45984.380763541667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45984.380763541667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45984.380763541667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45984.380763541667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45984.380763541667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45984.380763541667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45984.380763541667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45984.380763541667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45984.380763541667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45984.380763541667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45984.380763541667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45984.380763541667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45984.380763541667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45984.380763541667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45984.380763541667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45984.380763541667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45984.380763541667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45984.380763541667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45984.380763541667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45984.380763541667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45984.380763541667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45984.380763541667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45984.380763541667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45984.380763541667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45984.380763541667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45984.380763541667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45984.380763541667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45984.380763541667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45984.380763541667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45984.380763541667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45984.380763541667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45984.380763541667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45984.380763541667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45984.380763541667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45984.380763541667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45984.380763541667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45984.380763541667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45984.380763541667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45984.380763541667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45984.380763541667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45984.380763541667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45984.380763541667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45984.380763541667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45984.380763541667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45984.380763541667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45984.380763541667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45984.380763541667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45984.380763541667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45984.380763541667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45984.380763541667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45984.380763541667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45984.380763541667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45984.380763541667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45984.380763541667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45984.380763541667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45984.380763541667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45984.380763541667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45984.380763541667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45984.380763541667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45984.380763541667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45984.380763541667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45984.380763541667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45984.380763541667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45984.380763541667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45984.380763541667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45984.380763541667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45984.380763541667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45984.380763541667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45984.380763541667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45984.380763541667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45984.380763541667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45984.380763541667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45984.380763541667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45984.380763541667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45984.380763541667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45984.380763541667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45984.380763541667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45984.380763541667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45984.380763541667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45984.380763541667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45984.380763541667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45984.380763541667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45984.380763541667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45984.380763541667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45984.380763541667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45984.380763541667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45984.380763541667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45984.380763541667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45984.380763541667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45984.380763541667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45984.380763541667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45984.380763541667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45984.380763541667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45984.380763541667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45984.380763541667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45984.380763541667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45984.380763541667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45984.380763541667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45984.380763541667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45984.380763541667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45984.380763541667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45984.380763541667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45984.380763541667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45984.380763541667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45984.380763541667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45984.380763541667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45984.380763541667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45984.380763541667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45984.380763541667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45984.380763541667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45984.380763541667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45984.380763541667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45984.380763541667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45984.380763541667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45984.380763541667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45984.380763541667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45984.380763541667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45984.380763541667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45984.380763541667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45984.380763541667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45984.380763541667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45984.380763541667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45984.380763541667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45984.380763541667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45984.380763541667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45984.380763541667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45984.380763541667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45984.380763541667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45984.380763541667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45984.380763541667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45984.380763541667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45984.380763541667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45984.380763541667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45984.380763541667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45984.380763541667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45984.380763541667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45984.380763541667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45984.380763541667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45984.380763541667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45984.380763541667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45984.380763541667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45984.380763541667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45984.380763541667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45984.380763541667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45984.380763541667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45984.380763541667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45984.380763541667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45984.380763541667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45984.380763541667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45984.380763541667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45984.380763541667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45984.380763541667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45984.380763541667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45984.380763541667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45984.380763541667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45984.380763541667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45984.380763541667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45984.380763541667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45984.380763541667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45984.380763541667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45984.380763541667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45984.380763541667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45984.380763541667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45984.380763541667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45984.380763541667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45984.380763541667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45984.380763541667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45984.380763541667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45984.380763541667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45984.380763541667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45984.380763541667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45984.380763541667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45984.380763541667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45984.380763541667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45984.380763541667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45984.380763541667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45984.380763541667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45984.380763541667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45984.380763541667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45984.380763541667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45984.380763541667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45984.380763541667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45984.380763541667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45984.380763541667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45984.380763541667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45984.380763541667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45984.380763541667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45984.380763541667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45984.380763541667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45984.380763541667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45984.380763541667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45984.380763541667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45984.380763541667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45984.380763541667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45984.380763541667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45984.380763541667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45984.380763541667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45984.380763541667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45984.380763541667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45984.380763541667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45984.380763541667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45984.380763541667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45984.380763541667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45984.380763541667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45984.380763541667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45984.380763541667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45984.380763541667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45984.380763541667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45984.380763541667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92.548703356478654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58.191886226850329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35.719652430554561</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6.8659603009291459</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3.0074649305533967</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7.7245023145223968E-2</v>
      </c>
      <c r="H7" s="128">
        <v>45984.305439814816</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36881</v>
      </c>
      <c r="E8" s="128" t="s">
        <v>39021</v>
      </c>
      <c r="F8" s="109" t="s">
        <v>39129</v>
      </c>
      <c r="G8" s="111" t="str">
        <f ca="1">IFERROR(NOW()-F8,"")</f>
        <v/>
      </c>
      <c r="H8" s="128">
        <v>45984.365185185183</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45984.380763541667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45984.380763541667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45984.380763541667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45984.380763541667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45984.380763541667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45984.380763541667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45984.380763541667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45984.380763541667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45984.380763541667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45984.380763541667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45984.380763541667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45984.380763541667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45984.380763541667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45984.380763541667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45984.380763541667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45984.380763541667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45984.380763541667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45984.380763541667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45984.380763541667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45984.380763541667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45984.380763541667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45984.380763541667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45984.380763541667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45984.380763541667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45984.380763541667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45984.380763541667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45984.380763541667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45984.380763541667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45984.380763541667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45984.380763541667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45984.380763541667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45984.380763541667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45984.380763541667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45984.380763541667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45984.380763541667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45984.380763541667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45984.380763541667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45984.380763541667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45984.380763541667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45984.380763541667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45984.380763541667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45984.380763541667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45984.380763541667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45984.380763541667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45984.380763541667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45984.380763541667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45984.380763541667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45984.380763541667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45984.380763541667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45984.380763541667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45984.380763541667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45984.380763541667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45984.380763541667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45984.380763541667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45984.380763541667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45984.380763541667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45984.380763541667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45984.380763541667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45984.380763541667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45984.380763541667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45984.380763541667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45984.380763541667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45984.380763541667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45984.380763541667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45984.380763541667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45984.380763541667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45984.380763541667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45984.380763541667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45984.380763541667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45984.380763541667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45984.380763541667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45984.380763541667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45984.380763541667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45984.380763541667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45984.380763541667</v>
      </c>
      <c r="H2" s="121">
        <v>45984.308935185189</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R6</v>
      </c>
      <c r="C3" s="120"/>
      <c r="D3" s="119" t="s">
        <v>29399</v>
      </c>
      <c r="E3" s="109"/>
      <c r="F3" s="121"/>
      <c r="G3" s="104">
        <f t="shared" ca="1" si="0"/>
        <v>45984.380763541667</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45984.380763541667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45984.380763541667</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45984.380763541667</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45984.380763541667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45984.380763541667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45984.380763541667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45984.380763541667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45984.380763541667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45984.380763541667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45984.380763541667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45984.380763541667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45984.380763541667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45984.380763541667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45984.380763541667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45984.380763541667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45984.380763541667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45984.380763541667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45984.380763541667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45984.380763541667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45984.380763541667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45984.380763541667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45984.380763541667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45984.380763541667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45984.380763541667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45984.380763541667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45984.380763541667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45984.380763541667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45984.380763541667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45984.380763541667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45984.380763541667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45984.380763541667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45984.380763541667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45984.380763541667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45984.380763541667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45984.380763541667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45984.380763541667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45984.380763541667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45984.380763541667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45984.380763541667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45984.380763541667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45984.380763541667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45984.380763541667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45984.380763541667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45984.380763541667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45984.380763541667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45984.380763541667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45984.380763541667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45984.380763541667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45984.380763541667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45984.380763541667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45984.380763541667</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