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860" documentId="13_ncr:1_{F6CB121F-512D-4AA6-A0C1-0FB36C537598}" xr6:coauthVersionLast="47" xr6:coauthVersionMax="47" xr10:uidLastSave="{61A51560-0401-436A-823D-CA856DC251DC}"/>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B3" i="4"/>
  <c r="B4" i="4"/>
  <c r="B5" i="4"/>
  <c r="B6" i="4"/>
  <c r="B7" i="4"/>
  <c r="B8" i="4"/>
  <c r="B9" i="4"/>
  <c r="B10" i="4"/>
  <c r="B11" i="4"/>
  <c r="B12" i="4"/>
  <c r="B1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<sst xmlns="http://schemas.openxmlformats.org/spreadsheetml/2006/main" count="180273" uniqueCount="39121">
  <si>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</si>
  <si>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</si>
  <si>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</si>
  <si>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</si>
  <si>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</si>
  <si>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</si>
  <si>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</si>
  <si>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</si>
  <si>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</si>
  <si>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</si>
  <si>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</si>
  <si>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</si>
  <si>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</si>
  <si>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</si>
  <si>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</si>
  <si>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</si>
  <si>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</si>
  <si>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</si>
  <si>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</si>
  <si>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</si>
  <si>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</si>
  <si>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</si>
  <si>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</si>
  <si>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</si>
  <si>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</si>
  <si>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</si>
  <si>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</si>
  <si>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</si>
  <si>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</si>
  <si>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</si>
  <si>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</si>
  <si>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</si>
  <si>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</si>
  <si>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</si>
  <si>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</si>
  <si>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</si>
  <si>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</si>
  <si>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</si>
  <si>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</si>
  <si>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</si>
  <si>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</si>
  <si>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</si>
  <si>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</si>
  <si>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</si>
  <si>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</si>
  <si>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</si>
  <si>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</si>
  <si>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</si>
  <si>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</si>
  <si>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</si>
  <si>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</si>
  <si>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</si>
  <si>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</si>
  <si>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</si>
  <si>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</si>
  <si>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</si>
  <si>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</si>
  <si>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</si>
  <si>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</si>
  <si>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</si>
  <si>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</si>
  <si>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</si>
  <si>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</si>
  <si>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</si>
  <si>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</si>
  <si>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</si>
  <si>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</si>
  <si>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</si>
  <si>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</si>
  <si>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</si>
  <si>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</si>
  <si>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</si>
  <si>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</si>
  <si>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</si>
  <si>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</si>
  <si>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</si>
  <si>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</si>
  <si>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</si>
  <si>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</si>
  <si>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</si>
  <si>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</si>
  <si>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</si>
  <si>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</si>
  <si>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</si>
  <si>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</si>
  <si>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</si>
  <si>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</si>
  <si>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</si>
  <si>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</si>
  <si>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</si>
  <si>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</si>
  <si>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</si>
  <si>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</si>
  <si>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</si>
  <si>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</si>
  <si>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</si>
  <si>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</si>
  <si>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</si>
  <si>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</si>
  <si>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</si>
  <si>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</si>
  <si>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</si>
  <si>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</si>
  <si>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</si>
  <si>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</si>
  <si>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</si>
  <si>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</si>
  <si>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</si>
  <si>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</si>
  <si>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</si>
  <si>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</si>
  <si>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</si>
  <si>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</si>
  <si>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</si>
  <si>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</si>
  <si>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</si>
  <si>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</si>
  <si>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</si>
  <si>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</si>
  <si>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</si>
  <si>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</si>
  <si>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</si>
  <si>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</si>
  <si>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</si>
  <si>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</si>
  <si>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</si>
  <si>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</si>
  <si>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</si>
  <si>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</si>
  <si>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</si>
  <si>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</si>
  <si>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</si>
  <si>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</si>
  <si>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</si>
  <si>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</si>
  <si>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</si>
  <si>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</si>
  <si>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</si>
  <si>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</si>
  <si>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</si>
  <si>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</si>
  <si>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</si>
  <si>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</si>
  <si>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</si>
  <si>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</si>
  <si>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</si>
  <si>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</si>
  <si>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</si>
  <si>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</si>
  <si>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</si>
  <si>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</si>
  <si>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</si>
  <si>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</si>
  <si>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</si>
  <si>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</si>
  <si>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</si>
  <si>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</si>
  <si>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</si>
  <si>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</si>
  <si>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</si>
  <si>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</si>
  <si>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</si>
  <si>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</si>
  <si>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</si>
  <si>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</si>
  <si>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</si>
  <si>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</si>
  <si>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</si>
  <si>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</si>
  <si>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</si>
  <si>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</si>
  <si>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</si>
  <si>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</si>
  <si>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</si>
  <si>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</si>
  <si>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</si>
  <si>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</si>
  <si>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</si>
  <si>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</si>
  <si>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</si>
  <si>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</si>
  <si>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</si>
  <si>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</si>
  <si>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</si>
  <si>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</si>
  <si>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</si>
  <si>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</si>
  <si>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</si>
  <si>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</si>
  <si>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</si>
  <si>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</si>
  <si>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</si>
  <si>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</si>
  <si>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</si>
  <si>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</si>
  <si>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</si>
  <si>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</si>
  <si>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</si>
  <si>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</si>
  <si>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</si>
  <si>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</si>
  <si>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</si>
  <si>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</si>
  <si>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</si>
  <si>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</si>
  <si>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</si>
  <si>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</si>
  <si>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</si>
  <si>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</si>
  <si>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</si>
  <si>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</si>
  <si>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</si>
  <si>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</si>
  <si>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</si>
  <si>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</si>
  <si>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</si>
  <si>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</si>
  <si>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</si>
  <si>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</si>
  <si>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</si>
  <si>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</si>
  <si>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</si>
  <si>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</si>
  <si>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</si>
  <si>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</si>
  <si>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</si>
  <si>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</si>
  <si>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</si>
  <si>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</si>
  <si>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</si>
  <si>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</si>
  <si>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</si>
  <si>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</si>
  <si>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</si>
  <si>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</si>
  <si>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</si>
  <si>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</si>
  <si>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</si>
  <si>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</si>
  <si>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</si>
  <si>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</si>
  <si>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</si>
  <si>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</si>
  <si>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</si>
  <si>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</si>
  <si>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</si>
  <si>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</si>
  <si>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</si>
  <si>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</si>
  <si>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</si>
  <si>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</si>
  <si>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</si>
  <si>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</si>
  <si>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</si>
  <si>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</si>
  <si>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</si>
  <si>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</si>
  <si>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</si>
  <si>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</si>
  <si>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</si>
  <si>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</si>
  <si>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</si>
  <si>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</si>
  <si>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</si>
  <si>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</si>
  <si>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</si>
  <si>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</si>
  <si>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</si>
  <si>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</si>
  <si>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</si>
  <si>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</si>
  <si>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</si>
  <si>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</si>
  <si>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</si>
  <si>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</si>
  <si>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</si>
  <si>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</si>
  <si>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</si>
  <si>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</si>
  <si>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</si>
  <si>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</si>
  <si>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</si>
  <si>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</si>
  <si>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</si>
  <si>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</si>
  <si>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</si>
  <si>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</si>
  <si>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</si>
  <si>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</si>
  <si>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</si>
  <si>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</si>
  <si>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</si>
  <si>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</si>
  <si>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</si>
  <si>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</si>
  <si>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</si>
  <si>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</si>
  <si>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</si>
  <si>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</si>
  <si>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</si>
  <si>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</si>
  <si>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</si>
  <si>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</si>
  <si>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</si>
  <si>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</si>
  <si>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</si>
  <si>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</si>
  <si>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</si>
  <si>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</si>
  <si>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</si>
  <si>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</si>
  <si>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</si>
  <si>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</si>
  <si>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</si>
  <si>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</si>
  <si>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</si>
  <si>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</si>
  <si>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</si>
  <si>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</si>
  <si>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</si>
  <si>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</si>
  <si>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</si>
  <si>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</si>
  <si>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</si>
  <si>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</si>
  <si>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</si>
  <si>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</si>
  <si>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</si>
  <si>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</si>
  <si>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</si>
  <si>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</si>
  <si>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</si>
  <si>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</si>
  <si>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</si>
  <si>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</si>
  <si>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</si>
  <si>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</si>
  <si>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</si>
  <si>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</si>
  <si>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</si>
  <si>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</si>
  <si>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</si>
  <si>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</si>
  <si>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</si>
  <si>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</si>
  <si>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</si>
  <si>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</si>
  <si>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</si>
  <si>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</si>
  <si>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</si>
  <si>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</si>
  <si>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</si>
  <si>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</si>
  <si>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</si>
  <si>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</si>
  <si>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</si>
  <si>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</si>
  <si>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</si>
  <si>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</si>
  <si>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</si>
  <si>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</si>
  <si>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</si>
  <si>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</si>
  <si>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</si>
  <si>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</si>
  <si>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</si>
  <si>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</si>
  <si>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</si>
  <si>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</si>
  <si>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</si>
  <si>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</si>
  <si>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</si>
  <si>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</si>
  <si>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</si>
  <si>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</si>
  <si>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</si>
  <si>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</si>
  <si>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</si>
  <si>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</si>
  <si>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</si>
  <si>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</si>
  <si>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</si>
  <si>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</si>
  <si>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</si>
  <si>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</si>
  <si>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</si>
  <si>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</si>
  <si>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</si>
  <si>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</si>
  <si>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</si>
  <si>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</si>
  <si>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</si>
  <si>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</si>
  <si>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</si>
  <si>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</si>
  <si>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</si>
  <si>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</si>
  <si>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</si>
  <si>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</si>
  <si>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</si>
  <si>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</si>
  <si>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</si>
  <si>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</si>
  <si>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</si>
  <si>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</si>
  <si>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</si>
  <si>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</si>
  <si>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</si>
  <si>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</si>
  <si>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</si>
  <si>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</si>
  <si>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</si>
  <si>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</si>
  <si>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</si>
  <si>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</si>
  <si>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</si>
  <si>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</si>
  <si>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</si>
  <si>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</si>
  <si>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</si>
  <si>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</si>
  <si>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</si>
  <si>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</si>
  <si>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</si>
  <si>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</si>
  <si>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</si>
  <si>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</si>
  <si>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</si>
  <si>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</si>
  <si>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</si>
  <si>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</si>
  <si>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</si>
  <si>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</si>
  <si>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</si>
  <si>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</si>
  <si>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</si>
  <si>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</si>
  <si>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</si>
  <si>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</si>
  <si>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</si>
  <si>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</si>
  <si>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</si>
  <si>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</si>
  <si>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</si>
  <si>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</si>
  <si>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</si>
  <si>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</si>
  <si>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</si>
  <si>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</si>
  <si>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</si>
  <si>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</si>
  <si>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</si>
  <si>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</si>
  <si>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</si>
  <si>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</si>
  <si>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</si>
  <si>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</si>
  <si>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</si>
  <si>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</si>
  <si>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</si>
  <si>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</si>
  <si>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</si>
  <si>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</si>
  <si>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</si>
  <si>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</si>
  <si>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</si>
  <si>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</si>
  <si>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</si>
  <si>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</si>
  <si>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</si>
  <si>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</si>
  <si>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</si>
  <si>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</si>
  <si>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</si>
  <si>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</si>
  <si>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</si>
  <si>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</si>
  <si>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</si>
  <si>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</si>
  <si>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</si>
  <si>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</si>
  <si>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</si>
  <si>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</si>
  <si>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</si>
  <si>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</si>
  <si>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</si>
  <si>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</si>
  <si>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</si>
  <si>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</si>
  <si>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</si>
  <si>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</si>
  <si>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</si>
  <si>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</si>
  <si>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</si>
  <si>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</si>
  <si>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</si>
  <si>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</si>
  <si>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</si>
  <si>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</si>
  <si>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</si>
  <si>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</si>
  <si>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</si>
  <si>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</si>
  <si>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</si>
  <si>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</si>
  <si>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</si>
  <si>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</si>
  <si>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</si>
  <si>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</si>
  <si>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</si>
  <si>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</si>
  <si>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</si>
  <si>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</si>
  <si>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</si>
  <si>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</si>
  <si>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</si>
  <si>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</si>
  <si>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</si>
  <si>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</si>
  <si>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</si>
  <si>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</si>
  <si>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</si>
  <si>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</si>
  <si>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</si>
  <si>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</si>
  <si>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</si>
  <si>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</si>
  <si>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</si>
  <si>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</si>
  <si>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</si>
  <si>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</si>
  <si>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</si>
  <si>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</si>
  <si>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</si>
  <si>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</si>
  <si>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</si>
  <si>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</si>
  <si>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</si>
  <si>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</si>
  <si>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</si>
  <si>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</si>
  <si>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</si>
  <si>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</si>
  <si>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</si>
  <si>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</si>
  <si>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</si>
  <si>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</si>
  <si>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</si>
  <si>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</si>
  <si>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</si>
  <si>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</si>
  <si>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</si>
  <si>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</si>
  <si>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</si>
  <si>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</si>
  <si>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</si>
  <si>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</si>
  <si>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</si>
  <si>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</si>
  <si>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</si>
  <si>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</si>
  <si>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</si>
  <si>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</si>
  <si>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</si>
  <si>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</si>
  <si>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</si>
  <si>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</si>
  <si>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</si>
  <si>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</si>
  <si>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</si>
  <si>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</si>
  <si>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</si>
  <si>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</si>
  <si>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</si>
  <si>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</si>
  <si>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</si>
  <si>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</si>
  <si>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</si>
  <si>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</si>
  <si>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</si>
  <si>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</si>
  <si>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</si>
  <si>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</si>
  <si>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</si>
  <si>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</si>
  <si>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</si>
  <si>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</si>
  <si>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</si>
  <si>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</si>
  <si>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</si>
  <si>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</si>
  <si>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</si>
  <si>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</si>
  <si>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</si>
  <si>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</si>
  <si>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</si>
  <si>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</si>
  <si>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</si>
  <si>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</si>
  <si>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</si>
  <si>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</si>
  <si>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</si>
  <si>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</si>
  <si>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</si>
  <si>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</si>
  <si>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</si>
  <si>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</si>
  <si>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</si>
  <si>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</si>
  <si>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</si>
  <si>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</si>
  <si>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</si>
  <si>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</si>
  <si>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</si>
  <si>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</si>
  <si>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</si>
  <si>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</si>
  <si>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</si>
  <si>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</si>
  <si>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</si>
  <si>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</si>
  <si>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</si>
  <si>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</si>
  <si>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</si>
  <si>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</si>
  <si>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</si>
  <si>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</si>
  <si>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</si>
  <si>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</si>
  <si>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</si>
  <si>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</si>
  <si>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</si>
  <si>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</si>
  <si>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</si>
  <si>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</si>
  <si>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</si>
  <si>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</si>
  <si>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</si>
  <si>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</si>
  <si>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</si>
  <si>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</si>
  <si>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</si>
  <si>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</si>
  <si>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</si>
  <si>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</si>
  <si>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</si>
  <si>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</si>
  <si>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</si>
  <si>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</si>
  <si>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</si>
  <si>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</si>
  <si>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</si>
  <si>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</si>
  <si>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</si>
  <si>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</si>
  <si>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</si>
  <si>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</si>
  <si>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</si>
  <si>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</si>
  <si>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</si>
  <si>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</si>
  <si>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</si>
  <si>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</si>
  <si>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</si>
  <si>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</si>
  <si>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</si>
  <si>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</si>
  <si>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</si>
  <si>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</si>
  <si>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</si>
  <si>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</si>
  <si>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</si>
  <si>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</si>
  <si>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</si>
  <si>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</si>
  <si>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</si>
  <si>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</si>
  <si>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</si>
  <si>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</si>
  <si>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</si>
  <si>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</si>
  <si>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</si>
  <si>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</si>
  <si>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</si>
  <si>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</si>
  <si>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</si>
  <si>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</si>
  <si>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</si>
  <si>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</si>
  <si>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</si>
  <si>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</si>
  <si>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</si>
  <si>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</si>
  <si>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</si>
  <si>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</si>
  <si>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</si>
  <si>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</si>
  <si>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</si>
  <si>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</si>
  <si>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</si>
  <si>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</si>
  <si>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</si>
  <si>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</si>
  <si>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</si>
  <si>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</si>
  <si>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</si>
  <si>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</si>
  <si>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</si>
  <si>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</si>
  <si>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</si>
  <si>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</si>
  <si>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</si>
  <si>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</si>
  <si>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</si>
  <si>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</si>
  <si>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</si>
  <si>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</si>
  <si>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</si>
  <si>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</si>
  <si>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</si>
  <si>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</si>
  <si>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</si>
  <si>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</si>
  <si>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</si>
  <si>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</si>
  <si>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</si>
  <si>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</si>
  <si>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</si>
  <si>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</si>
  <si>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</si>
  <si>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</si>
  <si>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</si>
  <si>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</si>
  <si>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</si>
  <si>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</si>
  <si>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</si>
  <si>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</si>
  <si>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</si>
  <si>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</si>
  <si>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</si>
  <si>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</si>
  <si>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</si>
  <si>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</si>
  <si>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</si>
  <si>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</si>
  <si>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</si>
  <si>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</si>
  <si>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</si>
  <si>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</si>
  <si>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</si>
  <si>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</si>
  <si>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</si>
  <si>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</si>
  <si>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</si>
  <si>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</si>
  <si>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</si>
  <si>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</si>
  <si>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</si>
  <si>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</si>
  <si>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</si>
  <si>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</si>
  <si>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</si>
  <si>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</si>
  <si>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</si>
  <si>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</si>
  <si>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</si>
  <si>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</si>
  <si>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</si>
  <si>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</si>
  <si>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</si>
  <si>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</si>
  <si>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</si>
  <si>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</si>
  <si>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</si>
  <si>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</si>
  <si>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</si>
  <si>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</si>
  <si>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</si>
  <si>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</si>
  <si>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</si>
  <si>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</si>
  <si>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</si>
  <si>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</si>
  <si>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</si>
  <si>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</si>
  <si>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</si>
  <si>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</si>
  <si>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</si>
  <si>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</si>
  <si>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</si>
  <si>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</si>
  <si>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</si>
  <si>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</si>
  <si>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</si>
  <si>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</si>
  <si>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</si>
  <si>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</si>
  <si>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</si>
  <si>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</si>
  <si>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</si>
  <si>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</si>
  <si>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</si>
  <si>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</si>
  <si>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</si>
  <si>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</si>
  <si>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</si>
  <si>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</si>
  <si>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</si>
  <si>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</si>
  <si>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</si>
  <si>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</si>
  <si>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</si>
  <si>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</si>
  <si>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</si>
  <si>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</si>
  <si>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</si>
  <si>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</si>
  <si>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</si>
  <si>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</si>
  <si>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</si>
  <si>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</si>
  <si>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</si>
  <si>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</si>
  <si>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</si>
  <si>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</si>
  <si>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</si>
  <si>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</si>
  <si>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</si>
  <si>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</si>
  <si>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</si>
  <si>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</si>
  <si>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</si>
  <si>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</si>
  <si>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</si>
  <si>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</si>
  <si>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</si>
  <si>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</si>
  <si>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</si>
  <si>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</si>
  <si>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</si>
  <si>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</si>
  <si>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</si>
  <si>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</si>
  <si>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</si>
  <si>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</si>
  <si>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</si>
  <si>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</si>
  <si>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</si>
  <si>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</si>
  <si>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</si>
  <si>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</si>
  <si>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</si>
  <si>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</si>
  <si>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</si>
  <si>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</si>
  <si>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</si>
  <si>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</si>
  <si>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</si>
  <si>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</si>
  <si>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</si>
  <si>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</si>
  <si>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</si>
  <si>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</si>
  <si>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</si>
  <si>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</si>
  <si>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</si>
  <si>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</si>
  <si>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</si>
  <si>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</si>
  <si>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</si>
  <si>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</si>
  <si>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</si>
  <si>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</si>
  <si>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</si>
  <si>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</si>
  <si>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</si>
  <si>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</si>
  <si>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</si>
  <si>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</si>
  <si>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</si>
  <si>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</si>
  <si>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</si>
  <si>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</si>
  <si>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</si>
  <si>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</si>
  <si>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</si>
  <si>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</si>
  <si>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</si>
  <si>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</si>
  <si>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</si>
  <si>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</si>
  <si>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</si>
  <si>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</si>
  <si>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</si>
  <si>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</si>
  <si>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</si>
  <si>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</si>
  <si>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</si>
  <si>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</si>
  <si>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</si>
  <si>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</si>
  <si>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</si>
  <si>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</si>
  <si>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</si>
  <si>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</si>
  <si>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</si>
  <si>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</si>
  <si>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</si>
  <si>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</si>
  <si>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</si>
  <si>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</si>
  <si>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</si>
  <si>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</si>
  <si>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</si>
  <si>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</si>
  <si>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</si>
  <si>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</si>
  <si>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</si>
  <si>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</si>
  <si>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</si>
  <si>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</si>
  <si>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</si>
  <si>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</si>
  <si>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</si>
  <si>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</si>
  <si>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</si>
  <si>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</si>
  <si>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</si>
  <si>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</si>
  <si>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</si>
  <si>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</si>
  <si>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</si>
  <si>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</si>
  <si>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</si>
  <si>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</si>
  <si>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</si>
  <si>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</si>
  <si>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</si>
  <si>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</si>
  <si>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</si>
  <si>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</si>
  <si>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</si>
  <si>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</si>
  <si>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</si>
  <si>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</si>
  <si>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</si>
  <si>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</si>
  <si>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</si>
  <si>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</si>
  <si>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</si>
  <si>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</si>
  <si>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</si>
  <si>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</si>
  <si>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</si>
  <si>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</si>
  <si>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</si>
  <si>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</si>
  <si>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</si>
  <si>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</si>
  <si>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</si>
  <si>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</si>
  <si>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</si>
  <si>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</si>
  <si>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</si>
  <si>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</si>
  <si>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</si>
  <si>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</si>
  <si>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</si>
  <si>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</si>
  <si>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</si>
  <si>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</si>
  <si>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</si>
  <si>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</si>
  <si>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</si>
  <si>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</si>
  <si>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</si>
  <si>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</si>
  <si>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</si>
  <si>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</si>
  <si>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</si>
  <si>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</si>
  <si>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</si>
  <si>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</si>
  <si>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</si>
  <si>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</si>
  <si>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</si>
  <si>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</si>
  <si>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</si>
  <si>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</si>
  <si>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</si>
  <si>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</si>
  <si>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</si>
  <si>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</si>
  <si>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</si>
  <si>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</si>
  <si>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</si>
  <si>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</si>
  <si>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</si>
  <si>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</si>
  <si>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</si>
  <si>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</si>
  <si>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</si>
  <si>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</si>
  <si>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</si>
  <si>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</si>
  <si>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</si>
  <si>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</si>
  <si>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</si>
  <si>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</si>
  <si>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</si>
  <si>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</si>
  <si>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</si>
  <si>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</si>
  <si>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</si>
  <si>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</si>
  <si>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</si>
  <si>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</si>
  <si>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</si>
  <si>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</si>
  <si>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</si>
  <si>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</si>
  <si>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</si>
  <si>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</si>
  <si>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</si>
  <si>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</si>
  <si>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</si>
  <si>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</si>
  <si>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</si>
  <si>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</si>
  <si>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</si>
  <si>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</si>
  <si>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</si>
  <si>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</si>
  <si>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</si>
  <si>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</si>
  <si>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</si>
  <si>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</si>
  <si>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</si>
  <si>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</si>
  <si>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</si>
  <si>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</si>
  <si>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</si>
  <si>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</si>
  <si>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</si>
  <si>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</si>
  <si>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</si>
  <si>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</si>
  <si>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</si>
  <si>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</si>
  <si>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</si>
  <si>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</si>
  <si>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</si>
  <si>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</si>
  <si>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</si>
  <si>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</si>
  <si>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</si>
  <si>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</si>
  <si>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</si>
  <si>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</si>
  <si>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</si>
  <si>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</si>
  <si>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</si>
  <si>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</si>
  <si>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</si>
  <si>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</si>
  <si>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</si>
  <si>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</si>
  <si>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</si>
  <si>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</si>
  <si>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</si>
  <si>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</si>
  <si>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</si>
  <si>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</si>
  <si>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</si>
  <si>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</si>
  <si>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</si>
  <si>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</si>
  <si>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</si>
  <si>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</si>
  <si>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</si>
  <si>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</si>
  <si>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</si>
  <si>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</si>
  <si>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</si>
  <si>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</si>
  <si>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</si>
  <si>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</si>
  <si>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</si>
  <si>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</si>
  <si>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</si>
  <si>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</si>
  <si>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</si>
  <si>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</si>
  <si>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</si>
  <si>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</si>
  <si>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</si>
  <si>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</si>
  <si>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</si>
  <si>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</si>
  <si>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</si>
  <si>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</si>
  <si>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</si>
  <si>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</si>
  <si>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</si>
  <si>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</si>
  <si>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</si>
  <si>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</si>
  <si>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</si>
  <si>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</si>
  <si>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</si>
  <si>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</si>
  <si>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</si>
  <si>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</si>
  <si>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</si>
  <si>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</si>
  <si>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</si>
  <si>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</si>
  <si>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</si>
  <si>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</si>
  <si>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</si>
  <si>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</si>
  <si>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</si>
  <si>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</si>
  <si>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</si>
  <si>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</si>
  <si>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</si>
  <si>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</si>
  <si>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</si>
  <si>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</si>
  <si>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</si>
  <si>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</si>
  <si>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</si>
  <si>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</si>
  <si>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</si>
  <si>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</si>
  <si>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</si>
  <si>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</si>
  <si>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</si>
  <si>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</si>
  <si>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</si>
  <si>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</si>
  <si>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</si>
  <si>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</si>
  <si>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</si>
  <si>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</si>
  <si>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</si>
  <si>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</si>
  <si>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</si>
  <si>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</si>
  <si>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</si>
  <si>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</si>
  <si>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</si>
  <si>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</si>
  <si>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</si>
  <si>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</si>
  <si>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</si>
  <si>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</si>
  <si>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</si>
  <si>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</si>
  <si>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</si>
  <si>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</si>
  <si>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</si>
  <si>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</si>
  <si>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</si>
  <si>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</si>
  <si>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</si>
  <si>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</si>
  <si>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</si>
  <si>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</si>
  <si>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</si>
  <si>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</si>
  <si>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</si>
  <si>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</si>
  <si>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</si>
  <si>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</si>
  <si>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</si>
  <si>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</si>
  <si>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</si>
  <si>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</si>
  <si>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</si>
  <si>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</si>
  <si>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</si>
  <si>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</si>
  <si>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</si>
  <si>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</si>
  <si>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</si>
  <si>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</si>
  <si>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</si>
  <si>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</si>
  <si>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</si>
  <si>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</si>
  <si>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</si>
  <si>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</si>
  <si>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</si>
  <si>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</si>
  <si>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</si>
  <si>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</si>
  <si>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</si>
  <si>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</si>
  <si>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</si>
  <si>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</si>
  <si>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</si>
  <si>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</si>
  <si>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</si>
  <si>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</si>
  <si>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</si>
  <si>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</si>
  <si>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</si>
  <si>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</si>
  <si>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</si>
  <si>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</si>
  <si>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</si>
  <si>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</si>
  <si>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</si>
  <si>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</si>
  <si>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</si>
  <si>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</si>
  <si>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</si>
  <si>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</si>
  <si>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</si>
  <si>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</si>
  <si>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</si>
  <si>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</si>
  <si>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</si>
  <si>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</si>
  <si>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</si>
  <si>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</si>
  <si>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</si>
  <si>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</si>
  <si>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</si>
  <si>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</si>
  <si>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</si>
  <si>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</si>
  <si>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</si>
  <si>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</si>
  <si>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</si>
  <si>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</si>
  <si>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</si>
  <si>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</si>
  <si>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</si>
  <si>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</si>
  <si>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</si>
  <si>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</si>
  <si>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</si>
  <si>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</si>
  <si>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</si>
  <si>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</si>
  <si>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</si>
  <si>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</si>
  <si>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</si>
  <si>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</si>
  <si>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</si>
  <si>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</si>
  <si>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</si>
  <si>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</si>
  <si>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</si>
  <si>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</si>
  <si>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</si>
  <si>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</si>
  <si>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</si>
  <si>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</si>
  <si>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</si>
  <si>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</si>
  <si>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</si>
  <si>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</si>
  <si>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</si>
  <si>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</si>
  <si>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</si>
  <si>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</si>
  <si>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</si>
  <si>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</si>
  <si>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</si>
  <si>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</si>
  <si>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</si>
  <si>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</si>
  <si>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</si>
  <si>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</si>
  <si>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</si>
  <si>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</si>
  <si>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</si>
  <si>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</si>
  <si>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</si>
  <si>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</si>
  <si>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</si>
  <si>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</si>
  <si>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</si>
  <si>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</si>
  <si>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</si>
  <si>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</si>
  <si>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</si>
  <si>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</si>
  <si>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</si>
  <si>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</si>
  <si>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</si>
  <si>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</si>
  <si>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</si>
  <si>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</si>
  <si>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</si>
  <si>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</si>
  <si>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</si>
  <si>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</si>
  <si>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</si>
  <si>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</si>
  <si>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</si>
  <si>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</si>
  <si>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</si>
  <si>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</si>
  <si>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</si>
  <si>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</si>
  <si>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</si>
  <si>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</si>
  <si>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</si>
  <si>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</si>
  <si>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</si>
  <si>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</si>
  <si>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</si>
  <si>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</si>
  <si>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</si>
  <si>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</si>
  <si>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</si>
  <si>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</si>
  <si>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</si>
  <si>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</si>
  <si>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</si>
  <si>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</si>
  <si>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</si>
  <si>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</si>
  <si>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</si>
  <si>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</si>
  <si>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</si>
  <si>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</si>
  <si>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</si>
  <si>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</si>
  <si>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</si>
  <si>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</si>
  <si>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</si>
  <si>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</si>
  <si>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</si>
  <si>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</si>
  <si>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</si>
  <si>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</si>
  <si>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</si>
  <si>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</si>
  <si>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</si>
  <si>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</si>
  <si>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</si>
  <si>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</si>
  <si>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</si>
  <si>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</si>
  <si>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</si>
  <si>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</si>
  <si>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</si>
  <si>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</si>
  <si>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</si>
  <si>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</si>
  <si>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</si>
  <si>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</si>
  <si>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</si>
  <si>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</si>
  <si>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</si>
  <si>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</si>
  <si>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</si>
  <si>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</si>
  <si>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</si>
  <si>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</si>
  <si>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</si>
  <si>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</si>
  <si>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</si>
  <si>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</si>
  <si>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</si>
  <si>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</si>
  <si>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</si>
  <si>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</si>
  <si>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</si>
  <si>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</si>
  <si>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</si>
  <si>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</si>
  <si>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</si>
  <si>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</si>
  <si>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</si>
  <si>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</si>
  <si>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</si>
  <si>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</si>
  <si>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</si>
  <si>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</si>
  <si>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</si>
  <si>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</si>
  <si>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</si>
  <si>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</si>
  <si>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</si>
  <si>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</si>
  <si>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</si>
  <si>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</si>
  <si>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</si>
  <si>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</si>
  <si>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</si>
  <si>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</si>
  <si>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</si>
  <si>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</si>
  <si>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</si>
  <si>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</si>
  <si>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</si>
  <si>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</si>
  <si>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</si>
  <si>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</si>
  <si>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</si>
  <si>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</si>
  <si>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</si>
  <si>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</si>
  <si>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</si>
  <si>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</si>
  <si>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</si>
  <si>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</si>
  <si>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</si>
  <si>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</si>
  <si>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</si>
  <si>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</si>
  <si>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</si>
  <si>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</si>
  <si>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</si>
  <si>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</si>
  <si>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</si>
  <si>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</si>
  <si>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</si>
  <si>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</si>
  <si>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</si>
  <si>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</si>
  <si>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</si>
  <si>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</si>
  <si>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</si>
  <si>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</si>
  <si>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</si>
  <si>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</si>
  <si>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</si>
  <si>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</si>
  <si>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</si>
  <si>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</si>
  <si>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</si>
  <si>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</si>
  <si>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</si>
  <si>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</si>
  <si>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</si>
  <si>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</si>
  <si>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</si>
  <si>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</si>
  <si>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</si>
  <si>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</si>
  <si>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</si>
  <si>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</si>
  <si>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</si>
  <si>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</si>
  <si>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</si>
  <si>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</si>
  <si>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</si>
  <si>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</si>
  <si>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</si>
  <si>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</si>
  <si>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</si>
  <si>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</si>
  <si>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</si>
  <si>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</si>
  <si>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</si>
  <si>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</si>
  <si>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</si>
  <si>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</si>
  <si>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</si>
  <si>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</si>
  <si>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</si>
  <si>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</si>
  <si>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</si>
  <si>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</si>
  <si>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</si>
  <si>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</si>
  <si>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</si>
  <si>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</si>
  <si>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</si>
  <si>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</si>
  <si>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</si>
  <si>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</si>
  <si>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</si>
  <si>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</si>
  <si>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</si>
  <si>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</si>
  <si>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</si>
  <si>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</si>
  <si>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</si>
  <si>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</si>
  <si>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</si>
  <si>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</si>
  <si>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</si>
  <si>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</si>
  <si>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</si>
  <si>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</si>
  <si>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</si>
  <si>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</si>
  <si>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</si>
  <si>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</si>
  <si>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</si>
  <si>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</si>
  <si>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</si>
  <si>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</si>
  <si>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</si>
  <si>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</si>
  <si>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</si>
  <si>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</si>
  <si>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</si>
  <si>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</si>
  <si>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</si>
  <si>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</si>
  <si>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</si>
  <si>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</si>
  <si>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</si>
  <si>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</si>
  <si>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</si>
  <si>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</si>
  <si>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</si>
  <si>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</si>
  <si>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</si>
  <si>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</si>
  <si>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</si>
  <si>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</si>
  <si>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</si>
  <si>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</si>
  <si>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</si>
  <si>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</si>
  <si>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</si>
  <si>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</si>
  <si>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</si>
  <si>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</si>
  <si>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</si>
  <si>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</si>
  <si>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</si>
  <si>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</si>
  <si>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</si>
  <si>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</si>
  <si>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</si>
  <si>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</si>
  <si>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</si>
  <si>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</si>
  <si>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</si>
  <si>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</si>
  <si>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</si>
  <si>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</si>
  <si>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</si>
  <si>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</si>
  <si>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</si>
  <si>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</si>
  <si>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</si>
  <si>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</si>
  <si>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</si>
  <si>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</si>
  <si>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</si>
  <si>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</si>
  <si>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</si>
  <si>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</si>
  <si>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</si>
  <si>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</si>
  <si>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</si>
  <si>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</si>
  <si>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</si>
  <si>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</si>
  <si>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</si>
  <si>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</si>
  <si>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</si>
  <si>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</si>
  <si>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</si>
  <si>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</si>
  <si>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</si>
  <si>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</si>
  <si>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</si>
  <si>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</si>
  <si>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</si>
  <si>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</si>
  <si>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</si>
  <si>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</si>
  <si>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</si>
  <si>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</si>
  <si>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</si>
  <si>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</si>
  <si>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</si>
  <si>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</si>
  <si>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</si>
  <si>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</si>
  <si>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</si>
  <si>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</si>
  <si>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</si>
  <si>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</si>
  <si>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</si>
  <si>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</si>
  <si>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</si>
  <si>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</si>
  <si>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</si>
  <si>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</si>
  <si>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</si>
  <si>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</si>
  <si>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</si>
  <si>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</si>
  <si>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</si>
  <si>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</si>
  <si>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</si>
  <si>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</si>
  <si>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</si>
  <si>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</si>
  <si>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</si>
  <si>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</si>
  <si>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</si>
  <si>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</si>
  <si>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</si>
  <si>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</si>
  <si>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</si>
  <si>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</si>
  <si>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</si>
  <si>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</si>
  <si>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</si>
  <si>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</si>
  <si>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</si>
  <si>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</si>
  <si>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</si>
  <si>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</si>
  <si>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</si>
  <si>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</si>
  <si>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</si>
  <si>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</si>
  <si>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</si>
  <si>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</si>
  <si>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</si>
  <si>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</si>
  <si>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</si>
  <si>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</si>
  <si>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</si>
  <si>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</si>
  <si>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</si>
  <si>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</si>
  <si>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</si>
  <si>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</si>
  <si>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</si>
  <si>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</si>
  <si>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</si>
  <si>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</si>
  <si>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</si>
  <si>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</si>
  <si>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</si>
  <si>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</si>
  <si>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</si>
  <si>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</si>
  <si>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</si>
  <si>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</si>
  <si>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</si>
  <si>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</si>
  <si>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</si>
  <si>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</si>
  <si>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</si>
  <si>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</si>
  <si>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</si>
  <si>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</si>
  <si>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</si>
  <si>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</si>
  <si>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</si>
  <si>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</si>
  <si>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</si>
  <si>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</si>
  <si>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</si>
  <si>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</si>
  <si>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</si>
  <si>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</si>
  <si>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</si>
  <si>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</si>
  <si>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</si>
  <si>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</si>
  <si>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</si>
  <si>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</si>
  <si>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</si>
  <si>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</si>
  <si>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</si>
  <si>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</si>
  <si>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</si>
  <si>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</si>
  <si>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</si>
  <si>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</si>
  <si>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</si>
  <si>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</si>
  <si>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</si>
  <si>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</si>
  <si>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</si>
  <si>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</si>
  <si>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</si>
  <si>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</si>
  <si>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</si>
  <si>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</si>
  <si>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</si>
  <si>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</si>
  <si>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</si>
  <si>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</si>
  <si>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</si>
  <si>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</si>
  <si>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</si>
  <si>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</si>
  <si>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</si>
  <si>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</si>
  <si>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</si>
  <si>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</si>
  <si>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</si>
  <si>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</si>
  <si>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</si>
  <si>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</si>
  <si>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</si>
  <si>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</si>
  <si>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</si>
  <si>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</si>
  <si>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</si>
  <si>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</si>
  <si>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</si>
  <si>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</si>
  <si>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</si>
  <si>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</si>
  <si>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</si>
  <si>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</si>
  <si>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</si>
  <si>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</si>
  <si>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</si>
  <si>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</si>
  <si>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</si>
  <si>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</si>
  <si>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</si>
  <si>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</si>
  <si>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</si>
  <si>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</si>
  <si>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</si>
  <si>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</si>
  <si>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</si>
  <si>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</si>
  <si>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</si>
  <si>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</si>
  <si>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</si>
  <si>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</si>
  <si>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</si>
  <si>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</si>
  <si>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</si>
  <si>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</si>
  <si>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</si>
  <si>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</si>
  <si>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</si>
  <si>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</si>
  <si>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</si>
  <si>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</si>
  <si>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</si>
  <si>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</si>
  <si>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</si>
  <si>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</si>
  <si>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</si>
  <si>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</si>
  <si>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</si>
  <si>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</si>
  <si>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</si>
  <si>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</si>
  <si>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</si>
  <si>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</si>
  <si>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</si>
  <si>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</si>
  <si>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</si>
  <si>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</si>
  <si>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</si>
  <si>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</si>
  <si>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</si>
  <si>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</si>
  <si>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</si>
  <si>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</si>
  <si>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</si>
  <si>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</si>
  <si>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</si>
  <si>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</si>
  <si>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</si>
  <si>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</si>
  <si>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</si>
  <si>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</si>
  <si>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</si>
  <si>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</si>
  <si>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</si>
  <si>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</si>
  <si>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</si>
  <si>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</si>
  <si>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</si>
  <si>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</si>
  <si>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</si>
  <si>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</si>
  <si>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</si>
  <si>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</si>
  <si>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</si>
  <si>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</si>
  <si>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</si>
  <si>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</si>
  <si>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</si>
  <si>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</si>
  <si>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</si>
  <si>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</si>
  <si>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</si>
  <si>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</si>
  <si>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</si>
  <si>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</si>
  <si>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</si>
  <si>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</si>
  <si>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</si>
  <si>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</si>
  <si>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</si>
  <si>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</si>
  <si>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</si>
  <si>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</si>
  <si>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</si>
  <si>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</si>
  <si>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</si>
  <si>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</si>
  <si>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</si>
  <si>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</si>
  <si>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</si>
  <si>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</si>
  <si>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</si>
  <si>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</si>
  <si>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</si>
  <si>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</si>
  <si>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</si>
  <si>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</si>
  <si>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</si>
  <si>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</si>
  <si>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</si>
  <si>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</si>
  <si>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</si>
  <si>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</si>
  <si>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</si>
  <si>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</si>
  <si>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</si>
  <si>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</si>
  <si>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</si>
  <si>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</si>
  <si>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</si>
  <si>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</si>
  <si>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</si>
  <si>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</si>
  <si>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</si>
  <si>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</si>
  <si>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</si>
  <si>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</si>
  <si>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</si>
  <si>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</si>
  <si>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</si>
  <si>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</si>
  <si>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</si>
  <si>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</si>
  <si>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</si>
  <si>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</si>
  <si>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</si>
  <si>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</si>
  <si>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</si>
  <si>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</si>
  <si>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</si>
  <si>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</si>
  <si>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</si>
  <si>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</si>
  <si>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</si>
  <si>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</si>
  <si>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</si>
  <si>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</si>
  <si>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</si>
  <si>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</si>
  <si>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</si>
  <si>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</si>
  <si>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</si>
  <si>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</si>
  <si>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</si>
  <si>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</si>
  <si>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</si>
  <si>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</si>
  <si>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</si>
  <si>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</si>
  <si>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</si>
  <si>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</si>
  <si>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</si>
  <si>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</si>
  <si>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</si>
  <si>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</si>
  <si>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</si>
  <si>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</si>
  <si>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</si>
  <si>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</si>
  <si>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</si>
  <si>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</si>
  <si>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</si>
  <si>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</si>
  <si>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</si>
  <si>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</si>
  <si>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</si>
  <si>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</si>
  <si>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</si>
  <si>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</si>
  <si>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</si>
  <si>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</si>
  <si>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</si>
  <si>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</si>
  <si>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</si>
  <si>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</si>
  <si>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</si>
  <si>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</si>
  <si>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</si>
  <si>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</si>
  <si>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</si>
  <si>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</si>
  <si>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</si>
  <si>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</si>
  <si>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</si>
  <si>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</si>
  <si>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</si>
  <si>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</si>
  <si>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</si>
  <si>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</si>
  <si>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</si>
  <si>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</si>
  <si>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</si>
  <si>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</si>
  <si>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</si>
  <si>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</si>
  <si>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</si>
  <si>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</si>
  <si>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</si>
  <si>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</si>
  <si>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</si>
  <si>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</si>
  <si>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</si>
  <si>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</si>
  <si>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</si>
  <si>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</si>
  <si>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</si>
  <si>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</si>
  <si>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</si>
  <si>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</si>
  <si>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</si>
  <si>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</si>
  <si>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</si>
  <si>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</si>
  <si>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</si>
  <si>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</si>
  <si>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</si>
  <si>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</si>
  <si>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</si>
  <si>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</si>
  <si>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</si>
  <si>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</si>
  <si>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</si>
  <si>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</si>
  <si>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</si>
  <si>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</si>
  <si>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</si>
  <si>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</si>
  <si>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</si>
  <si>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</si>
  <si>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</si>
  <si>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</si>
  <si>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</si>
  <si>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</si>
  <si>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</si>
  <si>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</si>
  <si>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</si>
  <si>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</si>
  <si>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</si>
  <si>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</si>
  <si>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</si>
  <si>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</si>
  <si>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</si>
  <si>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</si>
  <si>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</si>
  <si>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</si>
  <si>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</si>
  <si>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</si>
  <si>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</si>
  <si>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</si>
  <si>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</si>
  <si>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</si>
  <si>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</si>
  <si>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</si>
  <si>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</si>
  <si>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</si>
  <si>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</si>
  <si>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</si>
  <si>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</si>
  <si>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</si>
  <si>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</si>
  <si>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</si>
  <si>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</si>
  <si>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</si>
  <si>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</si>
  <si>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</si>
  <si>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</si>
  <si>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</si>
  <si>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</si>
  <si>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</si>
  <si>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</si>
  <si>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</si>
  <si>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</si>
  <si>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</si>
  <si>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</si>
  <si>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</si>
  <si>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</si>
  <si>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</si>
  <si>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</si>
  <si>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</si>
  <si>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</si>
  <si>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</si>
  <si>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</si>
  <si>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</si>
  <si>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</si>
  <si>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</si>
  <si>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</si>
  <si>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</si>
  <si>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</si>
  <si>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</si>
  <si>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</si>
  <si>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</si>
  <si>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</si>
  <si>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</si>
  <si>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</si>
  <si>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</si>
  <si>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</si>
  <si>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</si>
  <si>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</si>
  <si>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</si>
  <si>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</si>
  <si>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</si>
  <si>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</si>
  <si>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</si>
  <si>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</si>
  <si>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</si>
  <si>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</si>
  <si>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</si>
  <si>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</si>
  <si>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</si>
  <si>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</si>
  <si>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</si>
  <si>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</si>
  <si>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</si>
  <si>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</si>
  <si>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</si>
  <si>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</si>
  <si>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</si>
  <si>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</si>
  <si>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</si>
  <si>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</si>
  <si>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</si>
  <si>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</si>
  <si>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</si>
  <si>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</si>
  <si>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</si>
  <si>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</si>
  <si>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</si>
  <si>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</si>
  <si>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</si>
  <si>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</si>
  <si>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</si>
  <si>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</si>
  <si>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</si>
  <si>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</si>
  <si>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</si>
  <si>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</si>
  <si>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</si>
  <si>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</si>
  <si>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</si>
  <si>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</si>
  <si>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</si>
  <si>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</si>
  <si>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</si>
  <si>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</si>
  <si>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</si>
  <si>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</si>
  <si>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</si>
  <si>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</si>
  <si>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</si>
  <si>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</si>
  <si>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</si>
  <si>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</si>
  <si>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</si>
  <si>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</si>
  <si>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</si>
  <si>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</si>
  <si>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</si>
  <si>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</si>
  <si>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</si>
  <si>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</si>
  <si>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</si>
  <si>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</si>
  <si>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</si>
  <si>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</si>
  <si>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</si>
  <si>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</si>
  <si>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</si>
  <si>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</si>
  <si>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</si>
  <si>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</si>
  <si>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</si>
  <si>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</si>
  <si>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</si>
  <si>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</si>
  <si>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</si>
  <si>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</si>
  <si>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</si>
  <si>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</si>
  <si>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</si>
  <si>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</si>
  <si>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</si>
  <si>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</si>
  <si>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</si>
  <si>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</si>
  <si>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</si>
  <si>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</si>
  <si>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</si>
  <si>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</si>
  <si>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</si>
  <si>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</si>
  <si>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</si>
  <si>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</si>
  <si>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</si>
  <si>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</si>
  <si>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</si>
  <si>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</si>
  <si>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</si>
  <si>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</si>
  <si>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</si>
  <si>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</si>
  <si>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</si>
  <si>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</si>
  <si>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</si>
  <si>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</si>
  <si>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</si>
  <si>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</si>
  <si>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</si>
  <si>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</si>
  <si>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</si>
  <si>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</si>
  <si>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</si>
  <si>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</si>
  <si>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</si>
  <si>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</si>
  <si>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</si>
  <si>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</si>
  <si>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</si>
  <si>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</si>
  <si>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</si>
  <si>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</si>
  <si>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</si>
  <si>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</si>
  <si>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</si>
  <si>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</si>
  <si>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</si>
  <si>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</si>
  <si>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</si>
  <si>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</si>
  <si>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</si>
  <si>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</si>
  <si>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</si>
  <si>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</si>
  <si>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</si>
  <si>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</si>
  <si>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</si>
  <si>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</si>
  <si>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</si>
  <si>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</si>
  <si>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</si>
  <si>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</si>
  <si>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</si>
  <si>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</si>
  <si>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</si>
  <si>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</si>
  <si>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</si>
  <si>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</si>
  <si>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</si>
  <si>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</si>
  <si>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</si>
  <si>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</si>
  <si>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</si>
  <si>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</si>
  <si>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</si>
  <si>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</si>
  <si>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</si>
  <si>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</si>
  <si>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</si>
  <si>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</si>
  <si>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</si>
  <si>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</si>
  <si>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</si>
  <si>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</si>
  <si>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</si>
  <si>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</si>
  <si>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</si>
  <si>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</si>
  <si>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</si>
  <si>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</si>
  <si>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</si>
  <si>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</si>
  <si>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</si>
  <si>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</si>
  <si>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</si>
  <si>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</si>
  <si>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</si>
  <si>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</si>
  <si>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</si>
  <si>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</si>
  <si>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</si>
  <si>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</si>
  <si>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</si>
  <si>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</si>
  <si>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</si>
  <si>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</si>
  <si>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</si>
  <si>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</si>
  <si>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</si>
  <si>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</si>
  <si>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</si>
  <si>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</si>
  <si>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</si>
  <si>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</si>
  <si>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</si>
  <si>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</si>
  <si>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</si>
  <si>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</si>
  <si>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</si>
  <si>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</si>
  <si>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</si>
  <si>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</si>
  <si>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</si>
  <si>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</si>
  <si>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</si>
  <si>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</si>
  <si>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</si>
  <si>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</si>
  <si>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</si>
  <si>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</si>
  <si>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</si>
  <si>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</si>
  <si>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</si>
  <si>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</si>
  <si>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</si>
  <si>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</si>
  <si>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</si>
  <si>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</si>
  <si>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</si>
  <si>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</si>
  <si>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</si>
  <si>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</si>
  <si>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</si>
  <si>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</si>
  <si>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</si>
  <si>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</si>
  <si>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</si>
  <si>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</si>
  <si>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</si>
  <si>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</si>
  <si>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</si>
  <si>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</si>
  <si>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</si>
  <si>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</si>
  <si>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</si>
  <si>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</si>
  <si>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</si>
  <si>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</si>
  <si>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</si>
  <si>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</si>
  <si>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</si>
  <si>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</si>
  <si>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</si>
  <si>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</si>
  <si>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</si>
  <si>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</si>
  <si>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</si>
  <si>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</si>
  <si>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</si>
  <si>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</si>
  <si>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</si>
  <si>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</si>
  <si>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</si>
  <si>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</si>
  <si>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</si>
  <si>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</si>
  <si>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</si>
  <si>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</si>
  <si>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</si>
  <si>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</si>
  <si>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</si>
  <si>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</si>
  <si>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</si>
  <si>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</si>
  <si>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</si>
  <si>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</si>
  <si>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</si>
  <si>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</si>
  <si>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</si>
  <si>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</si>
  <si>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</si>
  <si>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</si>
  <si>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</si>
  <si>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</si>
  <si>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</si>
  <si>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</si>
  <si>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</si>
  <si>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</si>
  <si>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</si>
  <si>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</si>
  <si>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</si>
  <si>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</si>
  <si>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</si>
  <si>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</si>
  <si>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</si>
  <si>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</si>
  <si>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</si>
  <si>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</si>
  <si>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</si>
  <si>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</si>
  <si>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</si>
  <si>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</si>
  <si>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</si>
  <si>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</si>
  <si>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</si>
  <si>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</si>
  <si>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</si>
  <si>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</si>
  <si>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</si>
  <si>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</si>
  <si>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</si>
  <si>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</si>
  <si>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</si>
  <si>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</si>
  <si>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</si>
  <si>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</si>
  <si>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</si>
  <si>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</si>
  <si>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</si>
  <si>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</si>
  <si>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</si>
  <si>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</si>
  <si>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</si>
  <si>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</si>
  <si>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</si>
  <si>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</si>
  <si>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</si>
  <si>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</si>
  <si>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</si>
  <si>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</si>
  <si>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</si>
  <si>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</si>
  <si>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</si>
  <si>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</si>
  <si>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</si>
  <si>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</si>
  <si>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</si>
  <si>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</si>
  <si>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</si>
  <si>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</si>
  <si>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</si>
  <si>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</si>
  <si>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</si>
  <si>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</si>
  <si>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</si>
  <si>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</si>
  <si>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</si>
  <si>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</si>
  <si>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</si>
  <si>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</si>
  <si>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</si>
  <si>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</si>
  <si>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</si>
  <si>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</si>
  <si>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</si>
  <si>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</si>
  <si>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</si>
  <si>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</si>
  <si>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</si>
  <si>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</si>
  <si>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</si>
  <si>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</si>
  <si>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</si>
  <si>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</si>
  <si>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</si>
  <si>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</si>
  <si>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</si>
  <si>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</si>
  <si>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</si>
  <si>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</si>
  <si>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</si>
  <si>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</si>
  <si>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</si>
  <si>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</si>
  <si>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</si>
  <si>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</si>
  <si>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</si>
  <si>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</si>
  <si>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</si>
  <si>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</si>
  <si>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</si>
  <si>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</si>
  <si>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</si>
  <si>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</si>
  <si>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</si>
  <si>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</si>
  <si>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</si>
  <si>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</si>
  <si>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</si>
  <si>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</si>
  <si>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</si>
  <si>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</si>
  <si>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</si>
  <si>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</si>
  <si>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</si>
  <si>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</si>
  <si>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</si>
  <si>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</si>
  <si>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</si>
  <si>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</si>
  <si>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</si>
  <si>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</si>
  <si>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</si>
  <si>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</si>
  <si>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</si>
  <si>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</si>
  <si>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</si>
  <si>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</si>
  <si>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</si>
  <si>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</si>
  <si>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</si>
  <si>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</si>
  <si>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</si>
  <si>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</si>
  <si>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</si>
  <si>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</si>
  <si>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</si>
  <si>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</si>
  <si>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</si>
  <si>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</si>
  <si>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</si>
  <si>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</si>
  <si>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</si>
  <si>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</si>
  <si>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</si>
  <si>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</si>
  <si>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</si>
  <si>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</si>
  <si>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</si>
  <si>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</si>
  <si>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</si>
  <si>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</si>
  <si>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</si>
  <si>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</si>
  <si>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</si>
  <si>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</si>
  <si>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</si>
  <si>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</si>
  <si>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</si>
  <si>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</si>
  <si>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</si>
  <si>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</si>
  <si>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</si>
  <si>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</si>
  <si>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</si>
  <si>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</si>
  <si>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</si>
  <si>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</si>
  <si>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</si>
  <si>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</si>
  <si>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</si>
  <si>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</si>
  <si>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</si>
  <si>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</si>
  <si>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</si>
  <si>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</si>
  <si>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</si>
  <si>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</si>
  <si>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</si>
  <si>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</si>
  <si>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</si>
  <si>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</si>
  <si>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</si>
  <si>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</si>
  <si>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</si>
  <si>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</si>
  <si>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</si>
  <si>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</si>
  <si>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</si>
  <si>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</si>
  <si>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</si>
  <si>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</si>
  <si>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</si>
  <si>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</si>
  <si>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</si>
  <si>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</si>
  <si>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</si>
  <si>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</si>
  <si>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</si>
  <si>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</si>
  <si>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</si>
  <si>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</si>
  <si>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</si>
  <si>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</si>
  <si>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</si>
  <si>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</si>
  <si>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</si>
  <si>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</si>
  <si>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</si>
  <si>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</si>
  <si>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</si>
  <si>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</si>
  <si>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</si>
  <si>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</si>
  <si>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</si>
  <si>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</si>
  <si>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</si>
  <si>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</si>
  <si>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</si>
  <si>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</si>
  <si>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</si>
  <si>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</si>
  <si>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</si>
  <si>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</si>
  <si>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</si>
  <si>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</si>
  <si>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</si>
  <si>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</si>
  <si>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</si>
  <si>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</si>
  <si>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</si>
  <si>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</si>
  <si>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</si>
  <si>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</si>
  <si>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</si>
  <si>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</si>
  <si>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</si>
  <si>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</si>
  <si>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</si>
  <si>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</si>
  <si>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</si>
  <si>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</si>
  <si>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</si>
  <si>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</si>
  <si>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</si>
  <si>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</si>
  <si>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</si>
  <si>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</si>
  <si>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</si>
  <si>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</si>
  <si>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</si>
  <si>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</si>
  <si>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</si>
  <si>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</si>
  <si>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</si>
  <si>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</si>
  <si>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</si>
  <si>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</si>
  <si>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</si>
  <si>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</si>
  <si>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</si>
  <si>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</si>
  <si>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</si>
  <si>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</si>
  <si>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</si>
  <si>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</si>
  <si>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</si>
  <si>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</si>
  <si>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</si>
  <si>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</si>
  <si>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</si>
  <si>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</si>
  <si>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</si>
  <si>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</si>
  <si>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</si>
  <si>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</si>
  <si>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</si>
  <si>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</si>
  <si>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</si>
  <si>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</si>
  <si>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</si>
  <si>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</si>
  <si>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</si>
  <si>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</si>
  <si>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</si>
  <si>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</si>
  <si>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</si>
  <si>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</si>
  <si>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</si>
  <si>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</si>
  <si>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</si>
  <si>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</si>
  <si>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</si>
  <si>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</si>
  <si>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</si>
  <si>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</si>
  <si>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</si>
  <si>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</si>
  <si>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</si>
  <si>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</si>
  <si>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</si>
  <si>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</si>
  <si>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</si>
  <si>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</si>
  <si>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</si>
  <si>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</si>
  <si>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</si>
  <si>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</si>
  <si>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</si>
  <si>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</si>
  <si>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</si>
  <si>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</si>
  <si>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</si>
  <si>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</si>
  <si>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</si>
  <si>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</si>
  <si>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</si>
  <si>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</si>
  <si>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</si>
  <si>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</si>
  <si>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</si>
  <si>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</si>
  <si>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</si>
  <si>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</si>
  <si>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</si>
  <si>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</si>
  <si>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</si>
  <si>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</si>
  <si>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</si>
  <si>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</si>
  <si>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</si>
  <si>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</si>
  <si>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</si>
  <si>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</si>
  <si>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</si>
  <si>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</si>
  <si>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</si>
  <si>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</si>
  <si>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</si>
  <si>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</si>
  <si>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</si>
  <si>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</si>
  <si>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</si>
  <si>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</si>
  <si>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</si>
  <si>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</si>
  <si>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</si>
  <si>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</si>
  <si>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</si>
  <si>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</si>
  <si>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</si>
  <si>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</si>
  <si>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</si>
  <si>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</si>
  <si>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</si>
  <si>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</si>
  <si>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</si>
  <si>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</si>
  <si>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</si>
  <si>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</si>
  <si>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</si>
  <si>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</si>
  <si>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</si>
  <si>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</si>
  <si>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</si>
  <si>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</si>
  <si>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</si>
  <si>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</si>
  <si>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</si>
  <si>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</si>
  <si>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</si>
  <si>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</si>
  <si>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</si>
  <si>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</si>
  <si>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</si>
  <si>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</si>
  <si>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</si>
  <si>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</si>
  <si>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</si>
  <si>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</si>
  <si>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</si>
  <si>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</si>
  <si>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</si>
  <si>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</si>
  <si>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</si>
  <si>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</si>
  <si>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</si>
  <si>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</si>
  <si>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</si>
  <si>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</si>
  <si>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</si>
  <si>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</si>
  <si>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</si>
  <si>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</si>
  <si>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</si>
  <si>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</si>
  <si>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</si>
  <si>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</si>
  <si>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</si>
  <si>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</si>
  <si>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</si>
  <si>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</si>
  <si>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</si>
  <si>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</si>
  <si>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</si>
  <si>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</si>
  <si>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</si>
  <si>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</si>
  <si>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</si>
  <si>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</si>
  <si>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</si>
  <si>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</si>
  <si>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</si>
  <si>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</si>
  <si>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</si>
  <si>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</si>
  <si>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</si>
  <si>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</si>
  <si>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</si>
  <si>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</si>
  <si>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</si>
  <si>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</si>
  <si>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</si>
  <si>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</si>
  <si>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</si>
  <si>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</si>
  <si>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</si>
  <si>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</si>
  <si>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</si>
  <si>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</si>
  <si>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</si>
  <si>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</si>
  <si>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</si>
  <si>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</si>
  <si>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</si>
  <si>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</si>
  <si>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</si>
  <si>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</si>
  <si>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</si>
  <si>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</si>
  <si>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</si>
  <si>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</si>
  <si>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</si>
  <si>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</si>
  <si>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</si>
  <si>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</si>
  <si>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</si>
  <si>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</si>
  <si>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</si>
  <si>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</si>
  <si>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</si>
  <si>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</si>
  <si>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</si>
  <si>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</si>
  <si>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</si>
  <si>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</si>
  <si>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</si>
  <si>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</si>
  <si>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</si>
  <si>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</si>
  <si>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</si>
  <si>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</si>
  <si>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</si>
  <si>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</si>
  <si>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</si>
  <si>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</si>
  <si>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</si>
  <si>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</si>
  <si>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</si>
  <si>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</si>
  <si>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</si>
  <si>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</si>
  <si>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</si>
  <si>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</si>
  <si>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</si>
  <si>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</si>
  <si>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</si>
  <si>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</si>
  <si>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</si>
  <si>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</si>
  <si>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</si>
  <si>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</si>
  <si>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</si>
  <si>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</si>
  <si>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</si>
  <si>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</si>
  <si>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</si>
  <si>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</si>
  <si>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</si>
  <si>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</si>
  <si>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</si>
  <si>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</si>
  <si>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</si>
  <si>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</si>
  <si>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</si>
  <si>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</si>
  <si>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</si>
  <si>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</si>
  <si>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</si>
  <si>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</si>
  <si>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</si>
  <si>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</si>
  <si>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</si>
  <si>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</si>
  <si>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</si>
  <si>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</si>
  <si>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</si>
  <si>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</si>
  <si>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</si>
  <si>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</si>
  <si>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</si>
  <si>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</si>
  <si>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</si>
  <si>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</si>
  <si>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</si>
  <si>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</si>
  <si>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</si>
  <si>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</si>
  <si>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</si>
  <si>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</si>
  <si>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</si>
  <si>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</si>
  <si>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</si>
  <si>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</si>
  <si>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</si>
  <si>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</si>
  <si>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</si>
  <si>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</si>
  <si>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</si>
  <si>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</si>
  <si>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</si>
  <si>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</si>
  <si>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</si>
  <si>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</si>
  <si>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</si>
  <si>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</si>
  <si>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</si>
  <si>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</si>
  <si>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</si>
  <si>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</si>
  <si>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</si>
  <si>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</si>
  <si>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</si>
  <si>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</si>
  <si>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</si>
  <si>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</si>
  <si>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</si>
  <si>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</si>
  <si>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</si>
  <si>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</si>
  <si>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</si>
  <si>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</si>
  <si>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</si>
  <si>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</si>
  <si>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</si>
  <si>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</si>
  <si>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</si>
  <si>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</si>
  <si>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</si>
  <si>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</si>
  <si>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</si>
  <si>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</si>
  <si>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</si>
  <si>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</si>
  <si>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</si>
  <si>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</si>
  <si>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</si>
  <si>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</si>
  <si>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</si>
  <si>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</si>
  <si>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</si>
  <si>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</si>
  <si>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</si>
  <si>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</si>
  <si>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</si>
  <si>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</si>
  <si>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</si>
  <si>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</si>
  <si>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</si>
  <si>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</si>
  <si>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</si>
  <si>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</si>
  <si>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</si>
  <si>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</si>
  <si>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</si>
  <si>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</si>
  <si>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</si>
  <si>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</si>
  <si>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</si>
  <si>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</si>
  <si>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</si>
  <si>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</si>
  <si>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</si>
  <si>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</si>
  <si>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</si>
  <si>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</si>
  <si>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</si>
  <si>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</si>
  <si>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</si>
  <si>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</si>
  <si>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</si>
  <si>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</si>
  <si>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</si>
  <si>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</si>
  <si>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</si>
  <si>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</si>
  <si>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</si>
  <si>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</si>
  <si>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</si>
  <si>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</si>
  <si>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</si>
  <si>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</si>
  <si>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</si>
  <si>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</si>
  <si>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</si>
  <si>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</si>
  <si>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</si>
  <si>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</si>
  <si>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</si>
  <si>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</si>
  <si>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</si>
  <si>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</si>
  <si>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</si>
  <si>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</si>
  <si>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</si>
  <si>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</si>
  <si>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</si>
  <si>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</si>
  <si>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</si>
  <si>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</si>
  <si>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</si>
  <si>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</si>
  <si>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</si>
  <si>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</si>
  <si>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</si>
  <si>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</si>
  <si>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</si>
  <si>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</si>
  <si>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</si>
  <si>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</si>
  <si>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</si>
  <si>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</si>
  <si>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</si>
  <si>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</si>
  <si>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</si>
  <si>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</si>
  <si>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</si>
  <si>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</si>
  <si>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</si>
  <si>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</si>
  <si>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</si>
  <si>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</si>
  <si>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</si>
  <si>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</si>
  <si>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</si>
  <si>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</si>
  <si>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</si>
  <si>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</si>
  <si>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</si>
  <si>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</si>
  <si>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</si>
  <si>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</si>
  <si>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</si>
  <si>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</si>
  <si>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</si>
  <si>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</si>
  <si>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</si>
  <si>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</si>
  <si>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</si>
  <si>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</si>
  <si>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</si>
  <si>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</si>
  <si>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</si>
  <si>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</si>
  <si>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</si>
  <si>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</si>
  <si>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</si>
  <si>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</si>
  <si>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</si>
  <si>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</si>
  <si>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</si>
  <si>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</si>
  <si>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</si>
  <si>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</si>
  <si>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</si>
  <si>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</si>
  <si>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</si>
  <si>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</si>
  <si>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</si>
  <si>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</si>
  <si>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</si>
  <si>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</si>
  <si>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</si>
  <si>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</si>
  <si>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</si>
  <si>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</si>
  <si>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</si>
  <si>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</si>
  <si>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</si>
  <si>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</si>
  <si>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</si>
  <si>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</si>
  <si>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</si>
  <si>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</si>
  <si>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</si>
  <si>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</si>
  <si>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</si>
  <si>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</si>
  <si>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</si>
  <si>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</si>
  <si>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</si>
  <si>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</si>
  <si>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</si>
  <si>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</si>
  <si>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</si>
  <si>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</si>
  <si>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</si>
  <si>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</si>
  <si>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</si>
  <si>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</si>
  <si>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</si>
  <si>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</si>
  <si>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</si>
  <si>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</si>
  <si>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</si>
  <si>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</si>
  <si>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</si>
  <si>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</si>
  <si>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</si>
  <si>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</si>
  <si>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</si>
  <si>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</si>
  <si>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</si>
  <si>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</si>
  <si>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</si>
  <si>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</si>
  <si>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</si>
  <si>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</si>
  <si>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</si>
  <si>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</si>
  <si>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</si>
  <si>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</si>
  <si>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</si>
  <si>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</si>
  <si>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</si>
  <si>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</si>
  <si>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</si>
  <si>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</si>
  <si>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</si>
  <si>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</si>
  <si>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</si>
  <si>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</si>
  <si>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</si>
  <si>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</si>
  <si>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</si>
  <si>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</si>
  <si>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</si>
  <si>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</si>
  <si>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</si>
  <si>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</si>
  <si>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</si>
  <si>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</si>
  <si>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</si>
  <si>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</si>
  <si>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</si>
  <si>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</si>
  <si>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</si>
  <si>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</si>
  <si>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</si>
  <si>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</si>
  <si>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</si>
  <si>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</si>
  <si>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</si>
  <si>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</si>
  <si>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</si>
  <si>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</si>
  <si>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</si>
  <si>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</si>
  <si>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</si>
  <si>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</si>
  <si>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</si>
  <si>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</si>
  <si>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</si>
  <si>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</si>
  <si>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</si>
  <si>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</si>
  <si>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</si>
  <si>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</si>
  <si>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</si>
  <si>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</si>
  <si>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</si>
  <si>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</si>
  <si>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</si>
  <si>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</si>
  <si>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</si>
  <si>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</si>
  <si>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</si>
  <si>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</si>
  <si>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</si>
  <si>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</si>
  <si>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</si>
  <si>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</si>
  <si>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</si>
  <si>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</si>
  <si>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</si>
  <si>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</si>
  <si>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</si>
  <si>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</si>
  <si>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</si>
  <si>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</si>
  <si>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</si>
  <si>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</si>
  <si>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</si>
  <si>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</si>
  <si>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</si>
  <si>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</si>
  <si>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</si>
  <si>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</si>
  <si>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</si>
  <si>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</si>
  <si>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</si>
  <si>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</si>
  <si>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</si>
  <si>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</si>
  <si>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</si>
  <si>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</si>
  <si>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</si>
  <si>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</si>
  <si>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</si>
  <si>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</si>
  <si>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</si>
  <si>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</si>
  <si>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</si>
  <si>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</si>
  <si>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</si>
  <si>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</si>
  <si>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</si>
  <si>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</si>
  <si>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</si>
  <si>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</si>
  <si>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</si>
  <si>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</si>
  <si>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</si>
  <si>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</si>
  <si>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</si>
  <si>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</si>
  <si>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</si>
  <si>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</si>
  <si>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</si>
  <si>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</si>
  <si>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</si>
  <si>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</si>
  <si>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</si>
  <si>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</si>
  <si>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</si>
  <si>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</si>
  <si>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</si>
  <si>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</si>
  <si>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</si>
  <si>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</si>
  <si>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</si>
  <si>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</si>
  <si>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</si>
  <si>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</si>
  <si>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</si>
  <si>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</si>
  <si>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</si>
  <si>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</si>
  <si>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</si>
  <si>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</si>
  <si>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</si>
  <si>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</si>
  <si>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</si>
  <si>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</si>
  <si>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</si>
  <si>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</si>
  <si>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</si>
  <si>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</si>
  <si>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</si>
  <si>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</si>
  <si>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</si>
  <si>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</si>
  <si>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</si>
  <si>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</si>
  <si>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</si>
  <si>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</si>
  <si>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</si>
  <si>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</si>
  <si>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</si>
  <si>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</si>
  <si>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</si>
  <si>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</si>
  <si>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</si>
  <si>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</si>
  <si>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</si>
  <si>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</si>
  <si>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</si>
  <si>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</si>
  <si>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</si>
  <si>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</si>
  <si>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</si>
  <si>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</si>
  <si>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</si>
  <si>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</si>
  <si>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</si>
  <si>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</si>
  <si>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</si>
  <si>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</si>
  <si>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</si>
  <si>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</si>
  <si>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</si>
  <si>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</si>
  <si>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</si>
  <si>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</si>
  <si>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</si>
  <si>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</si>
  <si>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</si>
  <si>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</si>
  <si>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</si>
  <si>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</si>
  <si>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</si>
  <si>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</si>
  <si>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</si>
  <si>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</si>
  <si>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</si>
  <si>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</si>
  <si>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</si>
  <si>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</si>
  <si>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</si>
  <si>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</si>
  <si>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</si>
  <si>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</si>
  <si>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</si>
  <si>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</si>
  <si>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</si>
  <si>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</si>
  <si>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</si>
  <si>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</si>
  <si>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</si>
  <si>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</si>
  <si>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</si>
  <si>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</si>
  <si>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</si>
  <si>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</si>
  <si>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</si>
  <si>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</si>
  <si>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</si>
  <si>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</si>
  <si>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</si>
  <si>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</si>
  <si>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</si>
  <si>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</si>
  <si>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</si>
  <si>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</si>
  <si>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</si>
  <si>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</si>
  <si>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</si>
  <si>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</si>
  <si>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</si>
  <si>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</si>
  <si>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</si>
  <si>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</si>
  <si>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</si>
  <si>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</si>
  <si>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</si>
  <si>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</si>
  <si>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</si>
  <si>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</si>
  <si>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</si>
  <si>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</si>
  <si>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</si>
  <si>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</si>
  <si>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</si>
  <si>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</si>
  <si>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</si>
  <si>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</si>
  <si>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</si>
  <si>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</si>
  <si>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</si>
  <si>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</si>
  <si>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</si>
  <si>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</si>
  <si>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</si>
  <si>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</si>
  <si>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</si>
  <si>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</si>
  <si>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</si>
  <si>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</si>
  <si>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</si>
  <si>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</si>
  <si>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</si>
  <si>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</si>
  <si>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</si>
  <si>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</si>
  <si>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</si>
  <si>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</si>
  <si>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</si>
  <si>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</si>
  <si>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</si>
  <si>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</si>
  <si>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</si>
  <si>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</si>
  <si>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</si>
  <si>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</si>
  <si>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</si>
  <si>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</si>
  <si>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</si>
  <si>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</si>
  <si>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</si>
  <si>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</si>
  <si>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</si>
  <si>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</si>
  <si>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</si>
  <si>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</si>
  <si>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</si>
  <si>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</si>
  <si>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</si>
  <si>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</si>
  <si>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</si>
  <si>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</si>
  <si>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</si>
  <si>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</si>
  <si>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</si>
  <si>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</si>
  <si>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</si>
  <si>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</si>
  <si>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</si>
  <si>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</si>
  <si>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</si>
  <si>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</si>
  <si>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</si>
  <si>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</si>
  <si>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</si>
  <si>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</si>
  <si>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</si>
  <si>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</si>
  <si>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</si>
  <si>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</si>
  <si>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</si>
  <si>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</si>
  <si>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</si>
  <si>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</si>
  <si>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</si>
  <si>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</si>
  <si>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</si>
  <si>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</si>
  <si>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</si>
  <si>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</si>
  <si>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</si>
  <si>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</si>
  <si>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</si>
  <si>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</si>
  <si>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</si>
  <si>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</si>
  <si>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</si>
  <si>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</si>
  <si>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</si>
  <si>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</si>
  <si>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</si>
  <si>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</si>
  <si>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</si>
  <si>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</si>
  <si>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</si>
  <si>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</si>
  <si>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</si>
  <si>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</si>
  <si>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</si>
  <si>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</si>
  <si>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</si>
  <si>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</si>
  <si>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</si>
  <si>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</si>
  <si>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</si>
  <si>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</si>
  <si>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</si>
  <si>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</si>
  <si>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</si>
  <si>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</si>
  <si>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</si>
  <si>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</si>
  <si>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</si>
  <si>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</si>
  <si>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</si>
  <si>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</si>
  <si>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</si>
  <si>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</si>
  <si>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</si>
  <si>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</si>
  <si>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</si>
  <si>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</si>
  <si>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</si>
  <si>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</si>
  <si>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</si>
  <si>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</si>
  <si>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</si>
  <si>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</si>
  <si>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</si>
  <si>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</si>
  <si>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</si>
  <si>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</si>
  <si>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</si>
  <si>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</si>
  <si>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</si>
  <si>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</si>
  <si>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</si>
  <si>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</si>
  <si>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</si>
  <si>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</si>
  <si>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</si>
  <si>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</si>
  <si>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</si>
  <si>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</si>
  <si>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</si>
  <si>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</si>
  <si>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</si>
  <si>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</si>
  <si>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</si>
  <si>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</si>
  <si>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</si>
  <si>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</si>
  <si>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</si>
  <si>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</si>
  <si>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</si>
  <si>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</si>
  <si>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</si>
  <si>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</si>
  <si>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</si>
  <si>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</si>
  <si>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</si>
  <si>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</si>
  <si>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</si>
  <si>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</si>
  <si>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</si>
  <si>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</si>
  <si>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</si>
  <si>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</si>
  <si>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</si>
  <si>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</si>
  <si>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</si>
  <si>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</si>
  <si>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</si>
  <si>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</si>
  <si>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</si>
  <si>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</si>
  <si>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</si>
  <si>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</si>
  <si>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</si>
  <si>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</si>
  <si>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</si>
  <si>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</si>
  <si>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</si>
  <si>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</si>
  <si>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</si>
  <si>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</si>
  <si>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</si>
  <si>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</si>
  <si>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</si>
  <si>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</si>
  <si>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</si>
  <si>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</si>
  <si>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</si>
  <si>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</si>
  <si>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</si>
  <si>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</si>
  <si>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</si>
  <si>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</si>
  <si>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</si>
  <si>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</si>
  <si>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</si>
  <si>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</si>
  <si>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</si>
  <si>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</si>
  <si>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</si>
  <si>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</si>
  <si>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</si>
  <si>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</si>
  <si>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</si>
  <si>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</si>
  <si>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</si>
  <si>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</si>
  <si>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</si>
  <si>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</si>
  <si>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</si>
  <si>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</si>
  <si>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</si>
  <si>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</si>
  <si>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</si>
  <si>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</si>
  <si>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</si>
  <si>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</si>
  <si>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</si>
  <si>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</si>
  <si>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</si>
  <si>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</si>
  <si>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</si>
  <si>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</si>
  <si>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</si>
  <si>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</si>
  <si>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</si>
  <si>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</si>
  <si>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</si>
  <si>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</si>
  <si>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</si>
  <si>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</si>
  <si>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</si>
  <si>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</si>
  <si>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</si>
  <si>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</si>
  <si>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</si>
  <si>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</si>
  <si>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</si>
  <si>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</si>
  <si>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</si>
  <si>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</si>
  <si>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</si>
  <si>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</si>
  <si>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</si>
  <si>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</si>
  <si>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</si>
  <si>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</si>
  <si>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</si>
  <si>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</si>
  <si>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</si>
  <si>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</si>
  <si>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</si>
  <si>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</si>
  <si>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</si>
  <si>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</si>
  <si>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</si>
  <si>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</si>
  <si>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</si>
  <si>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</si>
  <si>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</si>
  <si>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</si>
  <si>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</si>
  <si>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</si>
  <si>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</si>
  <si>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</si>
  <si>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</si>
  <si>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</si>
  <si>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</si>
  <si>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</si>
  <si>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</si>
  <si>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</si>
  <si>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</si>
  <si>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</si>
  <si>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</si>
  <si>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</si>
  <si>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</si>
  <si>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</si>
  <si>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</si>
  <si>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</si>
  <si>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</si>
  <si>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</si>
  <si>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</si>
  <si>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</si>
  <si>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</si>
  <si>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</si>
  <si>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</si>
  <si>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</si>
  <si>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</si>
  <si>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</si>
  <si>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</si>
  <si>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</si>
  <si>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</si>
  <si>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</si>
  <si>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</si>
  <si>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</si>
  <si>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</si>
  <si>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</si>
  <si>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</si>
  <si>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</si>
  <si>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</si>
  <si>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</si>
  <si>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</si>
  <si>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</si>
  <si>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</si>
  <si>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</si>
  <si>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</si>
  <si>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</si>
  <si>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</si>
  <si>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</si>
  <si>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</si>
  <si>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</si>
  <si>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</si>
  <si>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</si>
  <si>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</si>
  <si>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</si>
  <si>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</si>
  <si>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</si>
  <si>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</si>
  <si>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</si>
  <si>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</si>
  <si>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</si>
  <si>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</si>
  <si>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</si>
  <si>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</si>
  <si>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</si>
  <si>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</si>
  <si>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</si>
  <si>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</si>
  <si>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</si>
  <si>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</si>
  <si>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</si>
  <si>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</si>
  <si>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</si>
  <si>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</si>
  <si>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</si>
  <si>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</si>
  <si>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</si>
  <si>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</si>
  <si>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</si>
  <si>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</si>
  <si>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</si>
  <si>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</si>
  <si>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</si>
  <si>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</si>
  <si>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</si>
  <si>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</si>
  <si>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</si>
  <si>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</si>
  <si>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</si>
  <si>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</si>
  <si>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</si>
  <si>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</si>
  <si>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</si>
  <si>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</si>
  <si>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</si>
  <si>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</si>
  <si>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</si>
  <si>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</si>
  <si>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</si>
  <si>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</si>
  <si>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</si>
  <si>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</si>
  <si>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</si>
  <si>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</si>
  <si>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</si>
  <si>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</si>
  <si>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</si>
  <si>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</si>
  <si>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</si>
  <si>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</si>
  <si>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</si>
  <si>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</si>
  <si>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</si>
  <si>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</si>
  <si>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</si>
  <si>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</si>
  <si>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</si>
  <si>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</si>
  <si>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</si>
  <si>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</si>
  <si>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</si>
  <si>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</si>
  <si>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</si>
  <si>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</si>
  <si>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</si>
  <si>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</si>
  <si>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</si>
  <si>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</si>
  <si>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</si>
  <si>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</si>
  <si>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</si>
  <si>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</si>
  <si>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</si>
  <si>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</si>
  <si>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</si>
  <si>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</si>
  <si>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</si>
  <si>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</si>
  <si>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</si>
  <si>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</si>
  <si>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</si>
  <si>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</si>
  <si>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</si>
  <si>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</si>
  <si>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</si>
  <si>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</si>
  <si>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</si>
  <si>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</si>
  <si>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</si>
  <si>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</si>
  <si>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</si>
  <si>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</si>
  <si>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</si>
  <si>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</si>
  <si>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</si>
  <si>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</si>
  <si>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</si>
  <si>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</si>
  <si>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</si>
  <si>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</si>
  <si>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</si>
  <si>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</si>
  <si>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</si>
  <si>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</si>
  <si>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</si>
  <si>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</si>
  <si>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</si>
  <si>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</si>
  <si>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</si>
  <si>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</si>
  <si>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</si>
  <si>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</si>
  <si>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</si>
  <si>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</si>
  <si>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</si>
  <si>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</si>
  <si>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</si>
  <si>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</si>
  <si>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</si>
  <si>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</si>
  <si>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</si>
  <si>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</si>
  <si>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</si>
  <si>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</si>
  <si>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</si>
  <si>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</si>
  <si>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</si>
  <si>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</si>
  <si>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</si>
  <si>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</si>
  <si>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</si>
  <si>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</si>
  <si>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</si>
  <si>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</si>
  <si>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</si>
  <si>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</si>
  <si>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</si>
  <si>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</si>
  <si>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</si>
  <si>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</si>
  <si>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</si>
  <si>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</si>
  <si>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</si>
  <si>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</si>
  <si>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</si>
  <si>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</si>
  <si>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</si>
  <si>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</si>
  <si>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</si>
  <si>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</si>
  <si>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</si>
  <si>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</si>
  <si>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</si>
  <si>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</si>
  <si>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</si>
  <si>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</si>
  <si>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</si>
  <si>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</si>
  <si>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</si>
  <si>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</si>
  <si>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</si>
  <si>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</si>
  <si>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</si>
  <si>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</si>
  <si>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</si>
  <si>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</si>
  <si>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</si>
  <si>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</si>
  <si>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</si>
  <si>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</si>
  <si>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</si>
  <si>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</si>
  <si>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</si>
  <si>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</si>
  <si>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</si>
  <si>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</si>
  <si>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</si>
  <si>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</si>
  <si>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</si>
  <si>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</si>
  <si>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</si>
  <si>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</si>
  <si>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</si>
  <si>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</si>
  <si>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</si>
  <si>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</si>
  <si>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</si>
  <si>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</si>
  <si>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</si>
  <si>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</si>
  <si>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</si>
  <si>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</si>
  <si>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</si>
  <si>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</si>
  <si>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</si>
  <si>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</si>
  <si>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</si>
  <si>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</si>
  <si>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</si>
  <si>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</si>
  <si>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</si>
  <si>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</si>
  <si>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</si>
  <si>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</si>
  <si>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</si>
  <si>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</si>
  <si>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</si>
  <si>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</si>
  <si>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</si>
  <si>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</si>
  <si>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</si>
  <si>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</si>
  <si>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</si>
  <si>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</si>
  <si>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</si>
  <si>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</si>
  <si>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</si>
  <si>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</si>
  <si>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</si>
  <si>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</si>
  <si>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</si>
  <si>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</si>
  <si>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</si>
  <si>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</si>
  <si>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</si>
  <si>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</si>
  <si>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</si>
  <si>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</si>
  <si>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</si>
  <si>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</si>
  <si>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</si>
  <si>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</si>
  <si>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</si>
  <si>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</si>
  <si>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</si>
  <si>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</si>
  <si>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</si>
  <si>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</si>
  <si>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</si>
  <si>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</si>
  <si>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</si>
  <si>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</si>
  <si>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</si>
  <si>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</si>
  <si>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</si>
  <si>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</si>
  <si>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</si>
  <si>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</si>
  <si>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</si>
  <si>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</si>
  <si>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</si>
  <si>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</si>
  <si>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</si>
  <si>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</si>
  <si>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</si>
  <si>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</si>
  <si>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</si>
  <si>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</si>
  <si>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</si>
  <si>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</si>
  <si>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</si>
  <si>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</si>
  <si>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</si>
  <si>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</si>
  <si>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</si>
  <si>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</si>
  <si>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</si>
  <si>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</si>
  <si>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</si>
  <si>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</si>
  <si>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</si>
  <si>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</si>
  <si>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</si>
  <si>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</si>
  <si>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</si>
  <si>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</si>
  <si>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</si>
  <si>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</si>
  <si>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</si>
  <si>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</si>
  <si>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</si>
  <si>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</si>
  <si>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</si>
  <si>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</si>
  <si>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</si>
  <si>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</si>
  <si>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</si>
  <si>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</si>
  <si>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</si>
  <si>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</si>
  <si>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</si>
  <si>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</si>
  <si>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</si>
  <si>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</si>
  <si>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</si>
  <si>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</si>
  <si>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</si>
  <si>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</si>
  <si>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</si>
  <si>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</si>
  <si>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</si>
  <si>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</si>
  <si>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</si>
  <si>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</si>
  <si>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</si>
  <si>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</si>
  <si>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</si>
  <si>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</si>
  <si>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</si>
  <si>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</si>
  <si>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</si>
  <si>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</si>
  <si>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</si>
  <si>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</si>
  <si>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</si>
  <si>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</si>
  <si>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</si>
  <si>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</si>
  <si>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</si>
  <si>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</si>
  <si>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</si>
  <si>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</si>
  <si>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</si>
  <si>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</si>
  <si>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</si>
  <si>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</si>
  <si>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</si>
  <si>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</si>
  <si>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</si>
  <si>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</si>
  <si>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</si>
  <si>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</si>
  <si>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</si>
  <si>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</si>
  <si>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</si>
  <si>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</si>
  <si>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</si>
  <si>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</si>
  <si>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</si>
  <si>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</si>
  <si>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</si>
  <si>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</si>
  <si>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</si>
  <si>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</si>
  <si>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</si>
  <si>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</si>
  <si>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</si>
  <si>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</si>
  <si>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</si>
  <si>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</si>
  <si>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</si>
  <si>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</si>
  <si>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</si>
  <si>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</si>
  <si>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</si>
  <si>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</si>
  <si>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</si>
  <si>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</si>
  <si>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</si>
  <si>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</si>
  <si>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</si>
  <si>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</si>
  <si>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</si>
  <si>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</si>
  <si>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</si>
  <si>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</si>
  <si>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</si>
  <si>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</si>
  <si>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</si>
  <si>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</si>
  <si>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</si>
  <si>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</si>
  <si>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</si>
  <si>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</si>
  <si>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</si>
  <si>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</si>
  <si>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</si>
  <si>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</si>
  <si>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</si>
  <si>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</si>
  <si>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</si>
  <si>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</si>
  <si>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</si>
  <si>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</si>
  <si>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</si>
  <si>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</si>
  <si>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</si>
  <si>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</si>
  <si>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</si>
  <si>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</si>
  <si>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</si>
  <si>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</si>
  <si>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</si>
  <si>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</si>
  <si>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</si>
  <si>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</si>
  <si>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</si>
  <si>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</si>
  <si>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</si>
  <si>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</si>
  <si>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</si>
  <si>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</si>
  <si>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</si>
  <si>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</si>
  <si>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</si>
  <si>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</si>
  <si>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</si>
  <si>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</si>
  <si>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</si>
  <si>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</si>
  <si>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</si>
  <si>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</si>
  <si>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</si>
  <si>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</si>
  <si>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</si>
  <si>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</si>
  <si>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</si>
  <si>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</si>
  <si>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</si>
  <si>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</si>
  <si>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</si>
  <si>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</si>
  <si>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</si>
  <si>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</si>
  <si>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</si>
  <si>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</si>
  <si>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</si>
  <si>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</si>
  <si>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</si>
  <si>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</si>
  <si>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</si>
  <si>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</si>
  <si>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</si>
  <si>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</si>
  <si>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</si>
  <si>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</si>
  <si>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</si>
  <si>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</si>
  <si>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</si>
  <si>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</si>
  <si>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</si>
  <si>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</si>
  <si>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</si>
  <si>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</si>
  <si>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</si>
  <si>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</si>
  <si>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</si>
  <si>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</si>
  <si>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</si>
  <si>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</si>
  <si>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</si>
  <si>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</si>
  <si>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</si>
  <si>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</si>
  <si>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</si>
  <si>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</si>
  <si>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</si>
  <si>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</si>
  <si>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</si>
  <si>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</si>
  <si>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</si>
  <si>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</si>
  <si>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</si>
  <si>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</si>
  <si>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</si>
  <si>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</si>
  <si>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</si>
  <si>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</si>
  <si>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</si>
  <si>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</si>
  <si>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</si>
  <si>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</si>
  <si>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</si>
  <si>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</si>
  <si>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</si>
  <si>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</si>
  <si>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</si>
  <si>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</si>
  <si>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</si>
  <si>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</si>
  <si>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</si>
  <si>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</si>
  <si>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</si>
  <si>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</si>
  <si>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</si>
  <si>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</si>
  <si>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</si>
  <si>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</si>
  <si>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</si>
  <si>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</si>
  <si>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</si>
  <si>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</si>
  <si>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</si>
  <si>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</si>
  <si>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</si>
  <si>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</si>
  <si>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</si>
  <si>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</si>
  <si>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</si>
  <si>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</si>
  <si>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</si>
  <si>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</si>
  <si>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</si>
  <si>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</si>
  <si>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</si>
  <si>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</si>
  <si>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</si>
  <si>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</si>
  <si>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</si>
  <si>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</si>
  <si>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</si>
  <si>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</si>
  <si>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</si>
  <si>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</si>
  <si>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</si>
  <si>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</si>
  <si>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</si>
  <si>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</si>
  <si>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</si>
  <si>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</si>
  <si>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</si>
  <si>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</si>
  <si>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</si>
  <si>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</si>
  <si>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</si>
  <si>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</si>
  <si>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</si>
  <si>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</si>
  <si>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</si>
  <si>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</si>
  <si>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</si>
  <si>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</si>
  <si>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</si>
  <si>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</si>
  <si>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</si>
  <si>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</si>
  <si>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</si>
  <si>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</si>
  <si>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</si>
  <si>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</si>
  <si>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</si>
  <si>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</si>
  <si>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</si>
  <si>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</si>
  <si>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</si>
  <si>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</si>
  <si>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</si>
  <si>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</si>
  <si>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</si>
  <si>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</si>
  <si>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</si>
  <si>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</si>
  <si>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</si>
  <si>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</si>
  <si>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</si>
  <si>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</si>
  <si>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</si>
  <si>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</si>
  <si>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</si>
  <si>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</si>
  <si>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</si>
  <si>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</si>
  <si>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</si>
  <si>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</si>
  <si>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</si>
  <si>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</si>
  <si>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</si>
  <si>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</si>
  <si>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</si>
  <si>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</si>
  <si>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</si>
  <si>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</si>
  <si>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</si>
  <si>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</si>
  <si>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</si>
  <si>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</si>
  <si>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</si>
  <si>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</si>
  <si>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</si>
  <si>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</si>
  <si>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</si>
  <si>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</si>
  <si>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</si>
  <si>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</si>
  <si>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</si>
  <si>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</si>
  <si>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</si>
  <si>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</si>
  <si>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</si>
  <si>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</si>
  <si>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</si>
  <si>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</si>
  <si>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</si>
  <si>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</si>
  <si>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</si>
  <si>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</si>
  <si>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</si>
  <si>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</si>
  <si>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</si>
  <si>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</si>
  <si>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</si>
  <si>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</si>
  <si>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</si>
  <si>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</si>
  <si>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</si>
  <si>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</si>
  <si>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</si>
  <si>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</si>
  <si>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</si>
  <si>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</si>
  <si>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</si>
  <si>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</si>
  <si>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</si>
  <si>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</si>
  <si>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</si>
  <si>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</si>
  <si>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</si>
  <si>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</si>
  <si>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</si>
  <si>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</si>
  <si>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</si>
  <si>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</si>
  <si>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</si>
  <si>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</si>
  <si>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</si>
  <si>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</si>
  <si>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</si>
  <si>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</si>
  <si>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</si>
  <si>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</si>
  <si>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</si>
  <si>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</si>
  <si>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</si>
  <si>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</si>
  <si>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</si>
  <si>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</si>
  <si>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</si>
  <si>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</si>
  <si>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</si>
  <si>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</si>
  <si>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</si>
  <si>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</si>
  <si>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</si>
  <si>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</si>
  <si>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</si>
  <si>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</si>
  <si>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</si>
  <si>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</si>
  <si>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</si>
  <si>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</si>
  <si>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</si>
  <si>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</si>
  <si>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</si>
  <si>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</si>
  <si>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</si>
  <si>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</si>
  <si>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</si>
  <si>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</si>
  <si>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</si>
  <si>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</si>
  <si>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</si>
  <si>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</si>
  <si>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</si>
  <si>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</si>
  <si>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</si>
  <si>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</si>
  <si>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</si>
  <si>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</si>
  <si>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</si>
  <si>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</si>
  <si>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</si>
  <si>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</si>
  <si>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</si>
  <si>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</si>
  <si>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</si>
  <si>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</si>
  <si>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</si>
  <si>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</si>
  <si>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</si>
  <si>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</si>
  <si>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</si>
  <si>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</si>
  <si>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</si>
  <si>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</si>
  <si>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</si>
  <si>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</si>
  <si>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</si>
  <si>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</si>
  <si>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</si>
  <si>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</si>
  <si>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</si>
  <si>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</si>
  <si>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</si>
  <si>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</si>
  <si>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</si>
  <si>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</si>
  <si>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</si>
  <si>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</si>
  <si>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</si>
  <si>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</si>
  <si>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</si>
  <si>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</si>
  <si>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</si>
  <si>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</si>
  <si>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</si>
  <si>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</si>
  <si>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</si>
  <si>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</si>
  <si>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</si>
  <si>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</si>
  <si>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</si>
  <si>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</si>
  <si>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</si>
  <si>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</si>
  <si>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</si>
  <si>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</si>
  <si>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</si>
  <si>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</si>
  <si>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</si>
  <si>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</si>
  <si>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</si>
  <si>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</si>
  <si>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</si>
  <si>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</si>
  <si>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</si>
  <si>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</si>
  <si>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</si>
  <si>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</si>
  <si>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</si>
  <si>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</si>
  <si>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</si>
  <si>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</si>
  <si>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</si>
  <si>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</si>
  <si>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</si>
  <si>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</si>
  <si>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</si>
  <si>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</si>
  <si>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</si>
  <si>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</si>
  <si>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</si>
  <si>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</si>
  <si>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</si>
  <si>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</si>
  <si>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</si>
  <si>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</si>
  <si>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</si>
  <si>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</si>
  <si>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</si>
  <si>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</si>
  <si>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</si>
  <si>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</si>
  <si>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</si>
  <si>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</si>
  <si>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</si>
  <si>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</si>
  <si>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</si>
  <si>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</si>
  <si>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</si>
  <si>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</si>
  <si>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</si>
  <si>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</si>
  <si>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</si>
  <si>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</si>
  <si>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</si>
  <si>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</si>
  <si>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</si>
  <si>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</si>
  <si>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</si>
  <si>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</si>
  <si>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</si>
  <si>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</si>
  <si>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</si>
  <si>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</si>
  <si>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</si>
  <si>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</si>
  <si>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</si>
  <si>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</si>
  <si>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</si>
  <si>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</si>
  <si>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</si>
  <si>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</si>
  <si>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</si>
  <si>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</si>
  <si>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</si>
  <si>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</si>
  <si>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</si>
  <si>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</si>
  <si>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</si>
  <si>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</si>
  <si>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</si>
  <si>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</si>
  <si>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</si>
  <si>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</si>
  <si>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</si>
  <si>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</si>
  <si>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</si>
  <si>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</si>
  <si>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</si>
  <si>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</si>
  <si>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</si>
  <si>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</si>
  <si>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</si>
  <si>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</si>
  <si>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</si>
  <si>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</si>
  <si>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</si>
  <si>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</si>
  <si>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</si>
  <si>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</si>
  <si>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</si>
  <si>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</si>
  <si>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</si>
  <si>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</si>
  <si>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</si>
  <si>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</si>
  <si>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</si>
  <si>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</si>
  <si>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</si>
  <si>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</si>
  <si>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</si>
  <si>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</si>
  <si>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</si>
  <si>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</si>
  <si>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</si>
  <si>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</si>
  <si>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</si>
  <si>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</si>
  <si>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</si>
  <si>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</si>
  <si>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</si>
  <si>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</si>
  <si>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</si>
  <si>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</si>
  <si>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</si>
  <si>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</si>
  <si>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</si>
  <si>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</si>
  <si>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</si>
  <si>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</si>
  <si>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</si>
  <si>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</si>
  <si>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</si>
  <si>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</si>
  <si>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</si>
  <si>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</si>
  <si>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</si>
  <si>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</si>
  <si>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</si>
  <si>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</si>
  <si>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</si>
  <si>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</si>
  <si>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</si>
  <si>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</si>
  <si>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</si>
  <si>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</si>
  <si>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</si>
  <si>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</si>
  <si>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</si>
  <si>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</si>
  <si>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</si>
  <si>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</si>
  <si>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</si>
  <si>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</si>
  <si>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</si>
  <si>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</si>
  <si>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</si>
  <si>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</si>
  <si>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</si>
  <si>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</si>
  <si>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</si>
  <si>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</si>
  <si>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</si>
  <si>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</si>
  <si>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</si>
  <si>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</si>
  <si>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</si>
  <si>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</si>
  <si>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</si>
  <si>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</si>
  <si>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</si>
  <si>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</si>
  <si>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</si>
  <si>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</si>
  <si>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</si>
  <si>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</si>
  <si>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</si>
  <si>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</si>
  <si>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</si>
  <si>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</si>
  <si>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</si>
  <si>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</si>
  <si>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</si>
  <si>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</si>
  <si>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</si>
  <si>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</si>
  <si>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</si>
  <si>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</si>
  <si>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</si>
  <si>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</si>
  <si>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</si>
  <si>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</si>
  <si>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</si>
  <si>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</si>
  <si>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</si>
  <si>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</si>
  <si>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</si>
  <si>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</si>
  <si>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</si>
  <si>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</si>
  <si>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</si>
  <si>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</si>
  <si>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</si>
  <si>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</si>
  <si>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</si>
  <si>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</si>
  <si>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</si>
  <si>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</si>
  <si>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</si>
  <si>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</si>
  <si>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</si>
  <si>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</si>
  <si>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</si>
  <si>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</si>
  <si>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</si>
  <si>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</si>
  <si>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</si>
  <si>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</si>
  <si>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</si>
  <si>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</si>
  <si>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</si>
  <si>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</si>
  <si>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</si>
  <si>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</si>
  <si>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</si>
  <si>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</si>
  <si>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</si>
  <si>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</si>
  <si>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</si>
  <si>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</si>
  <si>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</si>
  <si>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</si>
  <si>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</si>
  <si>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</si>
  <si>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</si>
  <si>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</si>
  <si>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</si>
  <si>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</si>
  <si>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</si>
  <si>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</si>
  <si>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</si>
  <si>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</si>
  <si>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</si>
  <si>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</si>
  <si>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</si>
  <si>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</si>
  <si>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</si>
  <si>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</si>
  <si>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</si>
  <si>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</si>
  <si>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</si>
  <si>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</si>
  <si>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</si>
  <si>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</si>
  <si>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</si>
  <si>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</si>
  <si>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</si>
  <si>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</si>
  <si>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</si>
  <si>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</si>
  <si>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</si>
  <si>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</si>
  <si>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</si>
  <si>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</si>
  <si>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</si>
  <si>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</si>
  <si>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</si>
  <si>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</si>
  <si>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</si>
  <si>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</si>
  <si>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</si>
  <si>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</si>
  <si>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</si>
  <si>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</si>
  <si>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</si>
  <si>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</si>
  <si>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</si>
  <si>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</si>
  <si>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</si>
  <si>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</si>
  <si>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</si>
  <si>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</si>
  <si>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</si>
  <si>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</si>
  <si>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</si>
  <si>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</si>
  <si>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</si>
  <si>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</si>
  <si>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</si>
  <si>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</si>
  <si>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</si>
  <si>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</si>
  <si>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</si>
  <si>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</si>
  <si>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</si>
  <si>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</si>
  <si>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</si>
  <si>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</si>
  <si>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</si>
  <si>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</si>
  <si>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</si>
  <si>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</si>
  <si>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</si>
  <si>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</si>
  <si>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</si>
  <si>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</si>
  <si>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</si>
  <si>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</si>
  <si>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</si>
  <si>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</si>
  <si>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</si>
  <si>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</si>
  <si>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</si>
  <si>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</si>
  <si>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</si>
  <si>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</si>
  <si>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</si>
  <si>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</si>
  <si>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</si>
  <si>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</si>
  <si>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</si>
  <si>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</si>
  <si>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</si>
  <si>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</si>
  <si>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</si>
  <si>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</si>
  <si>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</si>
  <si>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</si>
  <si>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</si>
  <si>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</si>
  <si>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</si>
  <si>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</si>
  <si>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</si>
  <si>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</si>
  <si>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</si>
  <si>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</si>
  <si>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</si>
  <si>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</si>
  <si>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</si>
  <si>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</si>
  <si>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</si>
  <si>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</si>
  <si>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</si>
  <si>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</si>
  <si>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</si>
  <si>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</si>
  <si>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</si>
  <si>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</si>
  <si>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</si>
  <si>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</si>
  <si>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</si>
  <si>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</si>
  <si>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</si>
  <si>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</si>
  <si>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</si>
  <si>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</si>
  <si>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</si>
  <si>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</si>
  <si>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</si>
  <si>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</si>
  <si>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</si>
  <si>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</si>
  <si>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</si>
  <si>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</si>
  <si>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</si>
  <si>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</si>
  <si>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</si>
  <si>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</si>
  <si>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</si>
  <si>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</si>
  <si>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</si>
  <si>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</si>
  <si>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</si>
  <si>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</si>
  <si>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</si>
  <si>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</si>
  <si>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</si>
  <si>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</si>
  <si>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</si>
  <si>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</si>
  <si>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</si>
  <si>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</si>
  <si>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</si>
  <si>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</si>
  <si>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</si>
  <si>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</si>
  <si>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</si>
  <si>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</si>
  <si>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</si>
  <si>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</si>
  <si>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</si>
  <si>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</si>
  <si>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</si>
  <si>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</si>
  <si>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</si>
  <si>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</si>
  <si>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</si>
  <si>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</si>
  <si>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</si>
  <si>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</si>
  <si>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</si>
  <si>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</si>
  <si>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</si>
  <si>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</si>
  <si>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</si>
  <si>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</si>
  <si>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</si>
  <si>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</si>
  <si>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</si>
  <si>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</si>
  <si>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</si>
  <si>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</si>
  <si>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</si>
  <si>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</si>
  <si>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</si>
  <si>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</si>
  <si>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</si>
  <si>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</si>
  <si>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</si>
  <si>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</si>
  <si>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</si>
  <si>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</si>
  <si>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</si>
  <si>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</si>
  <si>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</si>
  <si>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</si>
  <si>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</si>
  <si>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</si>
  <si>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</si>
  <si>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</si>
  <si>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</si>
  <si>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</si>
  <si>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</si>
  <si>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</si>
  <si>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</si>
  <si>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</si>
  <si>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</si>
  <si>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</si>
  <si>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</si>
  <si>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</si>
  <si>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</si>
  <si>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</si>
  <si>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</si>
  <si>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</si>
  <si>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</si>
  <si>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</si>
  <si>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</si>
  <si>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</si>
  <si>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</si>
  <si>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</si>
  <si>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</si>
  <si>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</si>
  <si>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</si>
  <si>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</si>
  <si>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</si>
  <si>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</si>
  <si>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</si>
  <si>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</si>
  <si>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</si>
  <si>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</si>
  <si>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</si>
  <si>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</si>
  <si>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</si>
  <si>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</si>
  <si>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</si>
  <si>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</si>
  <si>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</si>
  <si>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</si>
  <si>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</si>
  <si>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</si>
  <si>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</si>
  <si>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</si>
  <si>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</si>
  <si>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</si>
  <si>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</si>
  <si>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</si>
  <si>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</si>
  <si>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</si>
  <si>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</si>
  <si>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</si>
  <si>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</si>
  <si>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</si>
  <si>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</si>
  <si>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</si>
  <si>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</si>
  <si>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</si>
  <si>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</si>
  <si>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</si>
  <si>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</si>
  <si>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</si>
  <si>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</si>
  <si>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</si>
  <si>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</si>
  <si>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</si>
  <si>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</si>
  <si>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</si>
  <si>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</si>
  <si>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</si>
  <si>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</si>
  <si>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</si>
  <si>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</si>
  <si>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</si>
  <si>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</si>
  <si>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</si>
  <si>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</si>
  <si>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</si>
  <si>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</si>
  <si>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</si>
  <si>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</si>
  <si>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</si>
  <si>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</si>
  <si>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</si>
  <si>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</si>
  <si>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</si>
  <si>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</si>
  <si>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</si>
  <si>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</si>
  <si>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</si>
  <si>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</si>
  <si>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</si>
  <si>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</si>
  <si>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</si>
  <si>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</si>
  <si>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</si>
  <si>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</si>
  <si>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</si>
  <si>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</si>
  <si>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</si>
  <si>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</si>
  <si>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</si>
  <si>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</si>
  <si>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</si>
  <si>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</si>
  <si>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</si>
  <si>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</si>
  <si>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</si>
  <si>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</si>
  <si>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</si>
  <si>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</si>
  <si>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</si>
  <si>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</si>
  <si>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</si>
  <si>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</si>
  <si>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</si>
  <si>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</si>
  <si>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</si>
  <si>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</si>
  <si>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</si>
  <si>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</si>
  <si>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</si>
  <si>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</si>
  <si>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</si>
  <si>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</si>
  <si>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</si>
  <si>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</si>
  <si>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</si>
  <si>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</si>
  <si>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</si>
  <si>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</si>
  <si>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</si>
  <si>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</si>
  <si>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</si>
  <si>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</si>
  <si>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</si>
  <si>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</si>
  <si>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</si>
  <si>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</si>
  <si>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</si>
  <si>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</si>
  <si>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</si>
  <si>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</si>
  <si>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</si>
  <si>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</si>
  <si>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</si>
  <si>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</si>
  <si>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</si>
  <si>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</si>
  <si>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</si>
  <si>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</si>
  <si>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</si>
  <si>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</si>
  <si>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</si>
  <si>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</si>
  <si>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</si>
  <si>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</si>
  <si>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</si>
  <si>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</si>
  <si>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</si>
  <si>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</si>
  <si>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</si>
  <si>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</si>
  <si>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</si>
  <si>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</si>
  <si>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</si>
  <si>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</si>
  <si>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</si>
  <si>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</si>
  <si>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</si>
  <si>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</si>
  <si>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</si>
  <si>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</si>
  <si>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</si>
  <si>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</si>
  <si>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</si>
  <si>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</si>
  <si>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</si>
  <si>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</si>
  <si>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</si>
  <si>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</si>
  <si>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</si>
  <si>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</si>
  <si>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</si>
  <si>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</si>
  <si>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</si>
  <si>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</si>
  <si>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</si>
  <si>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</si>
  <si>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</si>
  <si>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</si>
  <si>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</si>
  <si>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</si>
  <si>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</si>
  <si>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</si>
  <si>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</si>
  <si>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</si>
  <si>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</si>
  <si>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</si>
  <si>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</si>
  <si>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</si>
  <si>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</si>
  <si>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</si>
  <si>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</si>
  <si>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</si>
  <si>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</si>
  <si>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</si>
  <si>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</si>
  <si>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</si>
  <si>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</si>
  <si>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</si>
  <si>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</si>
  <si>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</si>
  <si>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</si>
  <si>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</si>
  <si>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</si>
  <si>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</si>
  <si>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</si>
  <si>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</si>
  <si>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</si>
  <si>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</si>
  <si>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</si>
  <si>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</si>
  <si>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</si>
  <si>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</si>
  <si>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</si>
  <si>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</si>
  <si>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</si>
  <si>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</si>
  <si>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</si>
  <si>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</si>
  <si>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</si>
  <si>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</si>
  <si>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</si>
  <si>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</si>
  <si>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</si>
  <si>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</si>
  <si>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</si>
  <si>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</si>
  <si>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</si>
  <si>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</si>
  <si>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</si>
  <si>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</si>
  <si>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</si>
  <si>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</si>
  <si>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</si>
  <si>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</si>
  <si>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</si>
  <si>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</si>
  <si>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</si>
  <si>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</si>
  <si>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</si>
  <si>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</si>
  <si>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</si>
  <si>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</si>
  <si>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</si>
  <si>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</si>
  <si>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</si>
  <si>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</si>
  <si>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</si>
  <si>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</si>
  <si>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</si>
  <si>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</si>
  <si>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</si>
  <si>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</si>
  <si>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</si>
  <si>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</si>
  <si>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</si>
  <si>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</si>
  <si>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</si>
  <si>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</si>
  <si>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</si>
  <si>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</si>
  <si>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</si>
  <si>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</si>
  <si>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</si>
  <si>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</si>
  <si>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</si>
  <si>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</si>
  <si>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</si>
  <si>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</si>
  <si>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</si>
  <si>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</si>
  <si>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</si>
  <si>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</si>
  <si>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</si>
  <si>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</si>
  <si>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</si>
  <si>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</si>
  <si>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</si>
  <si>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</si>
  <si>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</si>
  <si>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</si>
  <si>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</si>
  <si>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</si>
  <si>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</si>
  <si>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</si>
  <si>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</si>
  <si>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</si>
  <si>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</si>
  <si>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</si>
  <si>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</si>
  <si>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</si>
  <si>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</si>
  <si>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</si>
  <si>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</si>
  <si>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</si>
  <si>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</si>
  <si>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</si>
  <si>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</si>
  <si>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</si>
  <si>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</si>
  <si>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</si>
  <si>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</si>
  <si>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</si>
  <si>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</si>
  <si>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</si>
  <si>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</si>
  <si>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</si>
  <si>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</si>
  <si>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</si>
  <si>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</si>
  <si>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</si>
  <si>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</si>
  <si>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</si>
  <si>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</si>
  <si>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</si>
  <si>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</si>
  <si>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</si>
  <si>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</si>
  <si>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</si>
  <si>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</si>
  <si>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</si>
  <si>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</si>
  <si>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</si>
  <si>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</si>
  <si>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</si>
  <si>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</si>
  <si>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</si>
  <si>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</si>
  <si>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</si>
  <si>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</si>
  <si>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</si>
  <si>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</si>
  <si>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</si>
  <si>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</si>
  <si>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</si>
  <si>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</si>
  <si>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</si>
  <si>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</si>
  <si>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</si>
  <si>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</si>
  <si>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</si>
  <si>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</si>
  <si>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</si>
  <si>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</si>
  <si>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</si>
  <si>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</si>
  <si>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</si>
  <si>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</si>
  <si>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</si>
  <si>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</si>
  <si>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</si>
  <si>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</si>
  <si>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</si>
  <si>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</si>
  <si>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</si>
  <si>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</si>
  <si>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</si>
  <si>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</si>
  <si>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</si>
  <si>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</si>
  <si>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</si>
  <si>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</si>
  <si>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</si>
  <si>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</si>
  <si>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</si>
  <si>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</si>
  <si>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</si>
  <si>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</si>
  <si>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</si>
  <si>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</si>
  <si>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</si>
  <si>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</si>
  <si>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</si>
  <si>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</si>
  <si>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</si>
  <si>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</si>
  <si>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</si>
  <si>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</si>
  <si>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</si>
  <si>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</si>
  <si>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</si>
  <si>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</si>
  <si>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</si>
  <si>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</si>
  <si>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</si>
  <si>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</si>
  <si>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</si>
  <si>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</si>
  <si>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</si>
  <si>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</si>
  <si>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</si>
  <si>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</si>
  <si>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</si>
  <si>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</si>
  <si>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</si>
  <si>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</si>
  <si>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</si>
  <si>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</si>
  <si>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</si>
  <si>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</si>
  <si>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</si>
  <si>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</si>
  <si>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</si>
  <si>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</si>
  <si>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</si>
  <si>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</si>
  <si>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</si>
  <si>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</si>
  <si>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</si>
  <si>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</si>
  <si>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</si>
  <si>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</si>
  <si>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</si>
  <si>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</si>
  <si>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</si>
  <si>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</si>
  <si>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</si>
  <si>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</si>
  <si>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</si>
  <si>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</si>
  <si>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</si>
  <si>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</si>
  <si>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</si>
  <si>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</si>
  <si>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</si>
  <si>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</si>
  <si>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</si>
  <si>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</si>
  <si>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</si>
  <si>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</si>
  <si>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</si>
  <si>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</si>
  <si>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</si>
  <si>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</si>
  <si>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</si>
  <si>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</si>
  <si>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</si>
  <si>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</si>
  <si>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</si>
  <si>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</si>
  <si>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</si>
  <si>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</si>
  <si>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</si>
  <si>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</si>
  <si>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</si>
  <si>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</si>
  <si>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</si>
  <si>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</si>
  <si>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</si>
  <si>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</si>
  <si>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</si>
  <si>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</si>
  <si>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</si>
  <si>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</si>
  <si>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</si>
  <si>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</si>
  <si>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</si>
  <si>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</si>
  <si>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</si>
  <si>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</si>
  <si>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</si>
  <si>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</si>
  <si>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</si>
  <si>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</si>
  <si>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</si>
  <si>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</si>
  <si>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</si>
  <si>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</si>
  <si>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</si>
  <si>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</si>
  <si>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</si>
  <si>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</si>
  <si>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</si>
  <si>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</si>
  <si>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</si>
  <si>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</si>
  <si>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</si>
  <si>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</si>
  <si>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</si>
  <si>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</si>
  <si>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</si>
  <si>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</si>
  <si>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</si>
  <si>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</si>
  <si>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</si>
  <si>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</si>
  <si>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</si>
  <si>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</si>
  <si>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</si>
  <si>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</si>
  <si>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</si>
  <si>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</si>
  <si>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</si>
  <si>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</si>
  <si>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</si>
  <si>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</si>
  <si>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</si>
  <si>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</si>
  <si>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</si>
  <si>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</si>
  <si>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</si>
  <si>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</si>
  <si>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</si>
  <si>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</si>
  <si>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</si>
  <si>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</si>
  <si>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</si>
  <si>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</si>
  <si>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</si>
  <si>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</si>
  <si>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</si>
  <si>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</si>
  <si>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</si>
  <si>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</si>
  <si>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</si>
  <si>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</si>
  <si>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</si>
  <si>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</si>
  <si>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</si>
  <si>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</si>
  <si>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</si>
  <si>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</si>
  <si>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</si>
  <si>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</si>
  <si>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</si>
  <si>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</si>
  <si>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</si>
  <si>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</si>
  <si>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</si>
  <si>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</si>
  <si>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</si>
  <si>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</si>
  <si>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</si>
  <si>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</si>
  <si>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</si>
  <si>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</si>
  <si>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</si>
  <si>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</si>
  <si>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</si>
  <si>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</si>
  <si>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</si>
  <si>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</si>
  <si>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</si>
  <si>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</si>
  <si>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</si>
  <si>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</si>
  <si>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</si>
  <si>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</si>
  <si>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</si>
  <si>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</si>
  <si>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</si>
  <si>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</si>
  <si>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</si>
  <si>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</si>
  <si>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</si>
  <si>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</si>
  <si>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</si>
  <si>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</si>
  <si>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</si>
  <si>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</si>
  <si>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</si>
  <si>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</si>
  <si>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</si>
  <si>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</si>
  <si>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</si>
  <si>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</si>
  <si>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</si>
  <si>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</si>
  <si>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</si>
  <si>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</si>
  <si>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</si>
  <si>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</si>
  <si>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</si>
  <si>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</si>
  <si>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</si>
  <si>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</si>
  <si>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</si>
  <si>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</si>
  <si>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</si>
  <si>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</si>
  <si>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</si>
  <si>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</si>
  <si>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</si>
  <si>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</si>
  <si>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</si>
  <si>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</si>
  <si>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</si>
  <si>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</si>
  <si>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</si>
  <si>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</si>
  <si>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</si>
  <si>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</si>
  <si>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</si>
  <si>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</si>
  <si>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</si>
  <si>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</si>
  <si>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</si>
  <si>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</si>
  <si>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</si>
  <si>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</si>
  <si>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</si>
  <si>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</si>
  <si>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</si>
  <si>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</si>
  <si>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</si>
  <si>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</si>
  <si>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</si>
  <si>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</si>
  <si>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</si>
  <si>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</si>
  <si>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</si>
  <si>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</si>
  <si>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</si>
  <si>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</si>
  <si>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</si>
  <si>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</si>
  <si>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</si>
  <si>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</si>
  <si>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</si>
  <si>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</si>
  <si>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</si>
  <si>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</si>
  <si>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</si>
  <si>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</si>
  <si>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</si>
  <si>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</si>
  <si>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</si>
  <si>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</si>
  <si>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</si>
  <si>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</si>
  <si>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</si>
  <si>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</si>
  <si>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</si>
  <si>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</si>
  <si>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</si>
  <si>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</si>
  <si>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</si>
  <si>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</si>
  <si>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</si>
  <si>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</si>
  <si>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</si>
  <si>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</si>
  <si>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</si>
  <si>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</si>
  <si>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</si>
  <si>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</si>
  <si>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</si>
  <si>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</si>
  <si>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</si>
  <si>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</si>
  <si>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</si>
  <si>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</si>
  <si>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</si>
  <si>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</si>
  <si>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</si>
  <si>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</si>
  <si>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</si>
  <si>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</si>
  <si>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</si>
  <si>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</si>
  <si>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</si>
  <si>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</si>
  <si>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</si>
  <si>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</si>
  <si>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</si>
  <si>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</si>
  <si>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</si>
  <si>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</si>
  <si>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</si>
  <si>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</si>
  <si>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</si>
  <si>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</si>
  <si>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</si>
  <si>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</si>
  <si>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</si>
  <si>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</si>
  <si>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</si>
  <si>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</si>
  <si>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</si>
  <si>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</si>
  <si>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</si>
  <si>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</si>
  <si>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</si>
  <si>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</si>
  <si>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</si>
  <si>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</si>
  <si>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</si>
  <si>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</si>
  <si>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</si>
  <si>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</si>
  <si>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</si>
  <si>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</si>
  <si>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</si>
  <si>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</si>
  <si>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</si>
  <si>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</si>
  <si>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</si>
  <si>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</si>
  <si>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</si>
  <si>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</si>
  <si>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</si>
  <si>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</si>
  <si>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</si>
  <si>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</si>
  <si>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</si>
  <si>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</si>
  <si>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</si>
  <si>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</si>
  <si>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</si>
  <si>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</si>
  <si>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</si>
  <si>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</si>
  <si>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</si>
  <si>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</si>
  <si>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</si>
  <si>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</si>
  <si>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</si>
  <si>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</si>
  <si>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</si>
  <si>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</si>
  <si>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</si>
  <si>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</si>
  <si>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</si>
  <si>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</si>
  <si>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</si>
  <si>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</si>
  <si>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</si>
  <si>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</si>
  <si>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</si>
  <si>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</si>
  <si>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</si>
  <si>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</si>
  <si>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</si>
  <si>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</si>
  <si>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</si>
  <si>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</si>
  <si>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</si>
  <si>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</si>
  <si>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</si>
  <si>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</si>
  <si>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</si>
  <si>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</si>
  <si>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</si>
  <si>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</si>
  <si>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</si>
  <si>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</si>
  <si>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</si>
  <si>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</si>
  <si>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</si>
  <si>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</si>
  <si>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</si>
  <si>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</si>
  <si>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</si>
  <si>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</si>
  <si>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</si>
  <si>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</si>
  <si>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</si>
  <si>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</si>
  <si>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</si>
  <si>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</si>
  <si>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</si>
  <si>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</si>
  <si>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</si>
  <si>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</si>
  <si>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</si>
  <si>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</si>
  <si>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</si>
  <si>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</si>
  <si>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</si>
  <si>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</si>
  <si>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</si>
  <si>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</si>
  <si>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</si>
  <si>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</si>
  <si>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</si>
  <si>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</si>
  <si>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</si>
  <si>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</si>
  <si>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</si>
  <si>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</si>
  <si>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</si>
  <si>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</si>
  <si>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</si>
  <si>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</si>
  <si>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</si>
  <si>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</si>
  <si>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</si>
  <si>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</si>
  <si>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</si>
  <si>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</si>
  <si>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</si>
  <si>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</si>
  <si>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</si>
  <si>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</si>
  <si>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</si>
  <si>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</si>
  <si>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</si>
  <si>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</si>
  <si>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</si>
  <si>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</si>
  <si>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</si>
  <si>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</si>
  <si>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</si>
  <si>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</si>
  <si>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</si>
  <si>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</si>
  <si>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</si>
  <si>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</si>
  <si>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</si>
  <si>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</si>
  <si>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</si>
  <si>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</si>
  <si>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</si>
  <si>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</si>
  <si>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</si>
  <si>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</si>
  <si>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</si>
  <si>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</si>
  <si>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</si>
  <si>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</si>
  <si>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</si>
  <si>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</si>
  <si>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</si>
  <si>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</si>
  <si>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</si>
  <si>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</si>
  <si>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</si>
  <si>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</si>
  <si>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</si>
  <si>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</si>
  <si>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</si>
  <si>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</si>
  <si>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</si>
  <si>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</si>
  <si>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</si>
  <si>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</si>
  <si>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</si>
  <si>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</si>
  <si>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</si>
  <si>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</si>
  <si>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</si>
  <si>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</si>
  <si>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</si>
  <si>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</si>
  <si>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</si>
  <si>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</si>
  <si>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</si>
  <si>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</si>
  <si>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</si>
  <si>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</si>
  <si>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</si>
  <si>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</si>
  <si>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</si>
  <si>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</si>
  <si>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</si>
  <si>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</si>
  <si>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</si>
  <si>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</si>
  <si>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</si>
  <si>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</si>
  <si>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</si>
  <si>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</si>
  <si>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</si>
  <si>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</si>
  <si>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</si>
  <si>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</si>
  <si>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</si>
  <si>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</si>
  <si>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</si>
  <si>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</si>
  <si>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</si>
  <si>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</si>
  <si>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</si>
  <si>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</si>
  <si>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</si>
  <si>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</si>
  <si>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</si>
  <si>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</si>
  <si>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</si>
  <si>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</si>
  <si>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</si>
  <si>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</si>
  <si>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</si>
  <si>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</si>
  <si>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</si>
  <si>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</si>
  <si>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</si>
  <si>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</si>
  <si>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</si>
  <si>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</si>
  <si>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</si>
  <si>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</si>
  <si>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</si>
  <si>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</si>
  <si>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</si>
  <si>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</si>
  <si>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</si>
  <si>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</si>
  <si>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</si>
  <si>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</si>
  <si>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</si>
  <si>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</si>
  <si>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</si>
  <si>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</si>
  <si>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</si>
  <si>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</si>
  <si>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</si>
  <si>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</si>
  <si>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</si>
  <si>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</si>
  <si>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</si>
  <si>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</si>
  <si>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</si>
  <si>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</si>
  <si>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</si>
  <si>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</si>
  <si>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</si>
  <si>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</si>
  <si>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</si>
  <si>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</si>
  <si>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</si>
  <si>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</si>
  <si>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</si>
  <si>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</si>
  <si>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</si>
  <si>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</si>
  <si>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</si>
  <si>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</si>
  <si>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</si>
  <si>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</si>
  <si>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</si>
  <si>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</si>
  <si>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</si>
  <si>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</si>
  <si>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</si>
  <si>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</si>
  <si>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</si>
  <si>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</si>
  <si>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</si>
  <si>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</si>
  <si>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</si>
  <si>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</si>
  <si>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</si>
  <si>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</si>
  <si>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</si>
  <si>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</si>
  <si>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</si>
  <si>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</si>
  <si>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</si>
  <si>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</si>
  <si>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</si>
  <si>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</si>
  <si>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</si>
  <si>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</si>
  <si>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</si>
  <si>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</si>
  <si>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</si>
  <si>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</si>
  <si>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</si>
  <si>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</si>
  <si>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</si>
  <si>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</si>
  <si>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</si>
  <si>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</si>
  <si>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</si>
  <si>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</si>
  <si>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</si>
  <si>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</si>
  <si>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</si>
  <si>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</si>
  <si>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</si>
  <si>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</si>
  <si>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</si>
  <si>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</si>
  <si>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</si>
  <si>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</si>
  <si>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</si>
  <si>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</si>
  <si>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</si>
  <si>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</si>
  <si>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</si>
  <si>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</si>
  <si>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</si>
  <si>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</si>
  <si>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</si>
  <si>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</si>
  <si>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</si>
  <si>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</si>
  <si>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</si>
  <si>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</si>
  <si>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</si>
  <si>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</si>
  <si>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</si>
  <si>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</si>
  <si>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</si>
  <si>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</si>
  <si>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</si>
  <si>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</si>
  <si>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</si>
  <si>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</si>
  <si>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</si>
  <si>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</si>
  <si>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</si>
  <si>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</si>
  <si>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</si>
  <si>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</si>
  <si>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</si>
  <si>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</si>
  <si>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</si>
  <si>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</si>
  <si>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</si>
  <si>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</si>
  <si>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</si>
  <si>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</si>
  <si>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</si>
  <si>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</si>
  <si>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</si>
  <si>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</si>
  <si>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</si>
  <si>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</si>
  <si>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</si>
  <si>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</si>
  <si>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</si>
  <si>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</si>
  <si>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</si>
  <si>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</si>
  <si>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</si>
  <si>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</si>
  <si>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</si>
  <si>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</si>
  <si>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</si>
  <si>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</si>
  <si>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</si>
  <si>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</si>
  <si>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</si>
  <si>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</si>
  <si>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</si>
  <si>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</si>
  <si>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</si>
  <si>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</si>
  <si>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</si>
  <si>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</si>
  <si>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</si>
  <si>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</si>
  <si>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</si>
  <si>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</si>
  <si>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</si>
  <si>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</si>
  <si>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</si>
  <si>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</si>
  <si>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</si>
  <si>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</si>
  <si>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</si>
  <si>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</si>
  <si>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</si>
  <si>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</si>
  <si>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</si>
  <si>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</si>
  <si>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</si>
  <si>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</si>
  <si>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</si>
  <si>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</si>
  <si>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</si>
  <si>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</si>
  <si>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</si>
  <si>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</si>
  <si>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</si>
  <si>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</si>
  <si>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</si>
  <si>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</si>
  <si>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</si>
  <si>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</si>
  <si>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</si>
  <si>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</si>
  <si>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</si>
  <si>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</si>
  <si>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</si>
  <si>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</si>
  <si>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</si>
  <si>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</si>
  <si>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</si>
  <si>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</si>
  <si>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</si>
  <si>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</si>
  <si>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</si>
  <si>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</si>
  <si>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</si>
  <si>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</si>
  <si>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</si>
  <si>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</si>
  <si>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</si>
  <si>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</si>
  <si>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</si>
  <si>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</si>
  <si>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</si>
  <si>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</si>
  <si>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</si>
  <si>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</si>
  <si>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</si>
  <si>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</si>
  <si>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</si>
  <si>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</si>
  <si>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</si>
  <si>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</si>
  <si>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</si>
  <si>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</si>
  <si>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</si>
  <si>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</si>
  <si>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</si>
  <si>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</si>
  <si>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</si>
  <si>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</si>
  <si>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</si>
  <si>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</si>
  <si>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</si>
  <si>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</si>
  <si>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</si>
  <si>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</si>
  <si>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</si>
  <si>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</si>
  <si>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</si>
  <si>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</si>
  <si>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</si>
  <si>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</si>
  <si>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</si>
  <si>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</si>
  <si>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</si>
  <si>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</si>
  <si>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</si>
  <si>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</si>
  <si>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</si>
  <si>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</si>
  <si>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</si>
  <si>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</si>
  <si>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</si>
  <si>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</si>
  <si>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</si>
  <si>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</si>
  <si>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</si>
  <si>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</si>
  <si>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</si>
  <si>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</si>
  <si>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</si>
  <si>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</si>
  <si>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</si>
  <si>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</si>
  <si>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</si>
  <si>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</si>
  <si>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</si>
  <si>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</si>
  <si>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</si>
  <si>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</si>
  <si>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</si>
  <si>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</si>
  <si>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</si>
  <si>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</si>
  <si>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</si>
  <si>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</si>
  <si>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</si>
  <si>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</si>
  <si>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</si>
  <si>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</si>
  <si>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</si>
  <si>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</si>
  <si>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</si>
  <si>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</si>
  <si>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</si>
  <si>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</si>
  <si>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</si>
  <si>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</si>
  <si>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</si>
  <si>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</si>
  <si>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</si>
  <si>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</si>
  <si>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</si>
  <si>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</si>
  <si>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</si>
  <si>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</si>
  <si>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</si>
  <si>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</si>
  <si>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</si>
  <si>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</si>
  <si>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</si>
  <si>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</si>
  <si>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</si>
  <si>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</si>
  <si>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</si>
  <si>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</si>
  <si>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</si>
  <si>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</si>
  <si>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</si>
  <si>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</si>
  <si>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</si>
  <si>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</si>
  <si>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</si>
  <si>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</si>
  <si>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</si>
  <si>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</si>
  <si>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</si>
  <si>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</si>
  <si>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</si>
  <si>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</si>
  <si>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</si>
  <si>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</si>
  <si>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</si>
  <si>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</si>
  <si>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</si>
  <si>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</si>
  <si>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</si>
  <si>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</si>
  <si>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</si>
  <si>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</si>
  <si>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</si>
  <si>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</si>
  <si>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</si>
  <si>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</si>
  <si>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</si>
  <si>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</si>
  <si>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</si>
  <si>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</si>
  <si>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</si>
  <si>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</si>
  <si>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</si>
  <si>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</si>
  <si>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</si>
  <si>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</si>
  <si>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</si>
  <si>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</si>
  <si>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</si>
  <si>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</si>
  <si>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</si>
  <si>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</si>
  <si>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</si>
  <si>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</si>
  <si>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</si>
  <si>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</si>
  <si>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</si>
  <si>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</si>
  <si>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</si>
  <si>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</si>
  <si>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</si>
  <si>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</si>
  <si>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</si>
  <si>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</si>
  <si>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</si>
  <si>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</si>
  <si>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</si>
  <si>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</si>
  <si>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</si>
  <si>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</si>
  <si>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</si>
  <si>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</si>
  <si>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</si>
  <si>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</si>
  <si>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</si>
  <si>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</si>
  <si>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</si>
  <si>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</si>
  <si>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</si>
  <si>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</si>
  <si>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</si>
  <si>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</si>
  <si>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</si>
  <si>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</si>
  <si>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</si>
  <si>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</si>
  <si>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</si>
  <si>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</si>
  <si>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</si>
  <si>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</si>
  <si>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</si>
  <si>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</si>
  <si>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</si>
  <si>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</si>
  <si>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</si>
  <si>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</si>
  <si>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</si>
  <si>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</si>
  <si>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</si>
  <si>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</si>
  <si>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</si>
  <si>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</si>
  <si>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</si>
  <si>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</si>
  <si>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</si>
  <si>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</si>
  <si>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</si>
  <si>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</si>
  <si>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</si>
  <si>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</si>
  <si>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</si>
  <si>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</si>
  <si>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</si>
  <si>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</si>
  <si>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</si>
  <si>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</si>
  <si>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</si>
  <si>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</si>
  <si>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</si>
  <si>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</si>
  <si>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</si>
  <si>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</si>
  <si>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</si>
  <si>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</si>
  <si>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</si>
  <si>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</si>
  <si>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</si>
  <si>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</si>
  <si>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</si>
  <si>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</si>
  <si>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</si>
  <si>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</si>
  <si>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</si>
  <si>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</si>
  <si>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</si>
  <si>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</si>
  <si>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</si>
  <si>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</si>
  <si>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</si>
  <si>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</si>
  <si>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</si>
  <si>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</si>
  <si>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</si>
  <si>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</si>
  <si>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</si>
  <si>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</si>
  <si>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</si>
  <si>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</si>
  <si>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</si>
  <si>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</si>
  <si>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</si>
  <si>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</si>
  <si>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</si>
  <si>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</si>
  <si>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</si>
  <si>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</si>
  <si>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</si>
  <si>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</si>
  <si>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</si>
  <si>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</si>
  <si>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</si>
  <si>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</si>
  <si>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</si>
  <si>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</si>
  <si>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</si>
  <si>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</si>
  <si>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</si>
  <si>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</si>
  <si>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</si>
  <si>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</si>
  <si>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</si>
  <si>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</si>
  <si>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</si>
  <si>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</si>
  <si>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</si>
  <si>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</si>
  <si>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</si>
  <si>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</si>
  <si>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</si>
  <si>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</si>
  <si>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</si>
  <si>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</si>
  <si>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</si>
  <si>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</si>
  <si>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</si>
  <si>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</si>
  <si>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</si>
  <si>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</si>
  <si>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</si>
  <si>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</si>
  <si>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</si>
  <si>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</si>
  <si>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</si>
  <si>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</si>
  <si>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</si>
  <si>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</si>
  <si>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</si>
  <si>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</si>
  <si>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</si>
  <si>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</si>
  <si>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</si>
  <si>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</si>
  <si>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</si>
  <si>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</si>
  <si>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</si>
  <si>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</si>
  <si>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</si>
  <si>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</si>
  <si>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</si>
  <si>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</si>
  <si>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</si>
  <si>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</si>
  <si>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</si>
  <si>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</si>
  <si>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</si>
  <si>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</si>
  <si>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</si>
  <si>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</si>
  <si>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</si>
  <si>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</si>
  <si>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</si>
  <si>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</si>
  <si>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</si>
  <si>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</si>
  <si>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</si>
  <si>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</si>
  <si>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</si>
  <si>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</si>
  <si>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</si>
  <si>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</si>
  <si>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</si>
  <si>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</si>
  <si>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</si>
  <si>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</si>
  <si>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</si>
  <si>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</si>
  <si>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</si>
  <si>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</si>
  <si>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</si>
  <si>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</si>
  <si>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</si>
  <si>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</si>
  <si>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</si>
  <si>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</si>
  <si>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</si>
  <si>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</si>
  <si>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</si>
  <si>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</si>
  <si>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</si>
  <si>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</si>
  <si>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</si>
  <si>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</si>
  <si>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</si>
  <si>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</si>
  <si>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</si>
  <si>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</si>
  <si>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</si>
  <si>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</si>
  <si>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</si>
  <si>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</si>
  <si>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</si>
  <si>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</si>
  <si>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</si>
  <si>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</si>
  <si>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</si>
  <si>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</si>
  <si>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</si>
  <si>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</si>
  <si>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</si>
  <si>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</si>
  <si>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</si>
  <si>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</si>
  <si>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</si>
  <si>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</si>
  <si>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</si>
  <si>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</si>
  <si>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</si>
  <si>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</si>
  <si>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</si>
  <si>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</si>
  <si>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</si>
  <si>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</si>
  <si>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</si>
  <si>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</si>
  <si>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</si>
  <si>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</si>
  <si>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</si>
  <si>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</si>
  <si>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</si>
  <si>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</si>
  <si>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</si>
  <si>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</si>
  <si>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</si>
  <si>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</si>
  <si>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</si>
  <si>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</si>
  <si>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</si>
  <si>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</si>
  <si>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</si>
  <si>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</si>
  <si>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</si>
  <si>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</si>
  <si>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</si>
  <si>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</si>
  <si>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</si>
  <si>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</si>
  <si>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</si>
  <si>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</si>
  <si>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</si>
  <si>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</si>
  <si>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</si>
  <si>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</si>
  <si>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</si>
  <si>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</si>
  <si>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</si>
  <si>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</si>
  <si>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</si>
  <si>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</si>
  <si>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</si>
  <si>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</si>
  <si>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</si>
  <si>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</si>
  <si>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</si>
  <si>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</si>
  <si>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</si>
  <si>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</si>
  <si>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</si>
  <si>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</si>
  <si>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</si>
  <si>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</si>
  <si>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</si>
  <si>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</si>
  <si>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</si>
  <si>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</si>
  <si>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</si>
  <si>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</si>
  <si>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</si>
  <si>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</si>
  <si>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</si>
  <si>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</si>
  <si>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</si>
  <si>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</si>
  <si>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</si>
  <si>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</si>
  <si>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</si>
  <si>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</si>
  <si>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</si>
  <si>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</si>
  <si>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</si>
  <si>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</si>
  <si>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</si>
  <si>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</si>
  <si>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</si>
  <si>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</si>
  <si>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</si>
  <si>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</si>
  <si>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</si>
  <si>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</si>
  <si>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</si>
  <si>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</si>
  <si>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</si>
  <si>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</si>
  <si>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</si>
  <si>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</si>
  <si>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</si>
  <si>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</si>
  <si>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</si>
  <si>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</si>
  <si>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</si>
  <si>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</si>
  <si>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</si>
  <si>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</si>
  <si>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</si>
  <si>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</si>
  <si>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</si>
  <si>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</si>
  <si>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</si>
  <si>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</si>
  <si>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</si>
  <si>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</si>
  <si>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</si>
  <si>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</si>
  <si>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</si>
  <si>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</si>
  <si>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</si>
  <si>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</si>
  <si>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</si>
  <si>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</si>
  <si>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</si>
  <si>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</si>
  <si>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</si>
  <si>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</si>
  <si>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</si>
  <si>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</si>
  <si>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</si>
  <si>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</si>
  <si>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</si>
  <si>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</si>
  <si>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</si>
  <si>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</si>
  <si>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</si>
  <si>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</si>
  <si>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</si>
  <si>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</si>
  <si>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</si>
  <si>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</si>
  <si>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</si>
  <si>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</si>
  <si>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</si>
  <si>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</si>
  <si>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</si>
  <si>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</si>
  <si>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</si>
  <si>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</si>
  <si>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</si>
  <si>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</si>
  <si>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</si>
  <si>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</si>
  <si>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</si>
  <si>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</si>
  <si>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</si>
  <si>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</si>
  <si>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</si>
  <si>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</si>
  <si>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</si>
  <si>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</si>
  <si>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</si>
  <si>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</si>
  <si>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</si>
  <si>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</si>
  <si>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</si>
  <si>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</si>
  <si>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</si>
  <si>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</si>
  <si>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</si>
  <si>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</si>
  <si>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</si>
  <si>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</si>
  <si>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</si>
  <si>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</si>
  <si>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</si>
  <si>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</si>
  <si>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</si>
  <si>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</si>
  <si>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</si>
  <si>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</si>
  <si>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</si>
  <si>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</si>
  <si>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</si>
  <si>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</si>
  <si>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</si>
  <si>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</si>
  <si>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</si>
  <si>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</si>
  <si>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</si>
  <si>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</si>
  <si>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</si>
  <si>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</si>
  <si>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</si>
  <si>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</si>
  <si>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</si>
  <si>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</si>
  <si>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</si>
  <si>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</si>
  <si>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</si>
  <si>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</si>
  <si>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</si>
  <si>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</si>
  <si>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</si>
  <si>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</si>
  <si>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</si>
  <si>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</si>
  <si>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</si>
  <si>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</si>
  <si>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</si>
  <si>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</si>
  <si>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</si>
  <si>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</si>
  <si>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</si>
  <si>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</si>
  <si>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</si>
  <si>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</si>
  <si>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</si>
  <si>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</si>
  <si>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</si>
  <si>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</si>
  <si>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</si>
  <si>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</si>
  <si>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</si>
  <si>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</si>
  <si>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</si>
  <si>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</si>
  <si>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</si>
  <si>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</si>
  <si>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</si>
  <si>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</si>
  <si>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</si>
  <si>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</si>
  <si>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</si>
  <si>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</si>
  <si>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</si>
  <si>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</si>
  <si>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</si>
  <si>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</si>
  <si>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</si>
  <si>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</si>
  <si>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</si>
  <si>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</si>
  <si>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</si>
  <si>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</si>
  <si>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</si>
  <si>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</si>
  <si>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</si>
  <si>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</si>
  <si>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</si>
  <si>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</si>
  <si>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</si>
  <si>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</si>
  <si>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</si>
  <si>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</si>
  <si>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</si>
  <si>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</si>
  <si>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</si>
  <si>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</si>
  <si>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</si>
  <si>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</si>
  <si>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</si>
  <si>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</si>
  <si>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</si>
  <si>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</si>
  <si>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</si>
  <si>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</si>
  <si>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</si>
  <si>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</si>
  <si>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</si>
  <si>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</si>
  <si>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</si>
  <si>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</si>
  <si>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</si>
  <si>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</si>
  <si>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</si>
  <si>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</si>
  <si>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</si>
  <si>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</si>
  <si>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</si>
  <si>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</si>
  <si>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</si>
  <si>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</si>
  <si>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</si>
  <si>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</si>
  <si>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</si>
  <si>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</si>
  <si>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</si>
  <si>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</si>
  <si>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</si>
  <si>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</si>
  <si>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</si>
  <si>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</si>
  <si>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</si>
  <si>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</si>
  <si>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</si>
  <si>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</si>
  <si>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</si>
  <si>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</si>
  <si>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</si>
  <si>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</si>
  <si>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</si>
  <si>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</si>
  <si>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</si>
  <si>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</si>
  <si>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</si>
  <si>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</si>
  <si>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</si>
  <si>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</si>
  <si>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</si>
  <si>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</si>
  <si>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</si>
  <si>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</si>
  <si>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</si>
  <si>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</si>
  <si>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</si>
  <si>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</si>
  <si>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</si>
  <si>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</si>
  <si>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</si>
  <si>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</si>
  <si>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</si>
  <si>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</si>
  <si>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</si>
  <si>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</si>
  <si>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</si>
  <si>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</si>
  <si>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</si>
  <si>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</si>
  <si>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</si>
  <si>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</si>
  <si>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</si>
  <si>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</si>
  <si>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</si>
  <si>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</si>
  <si>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</si>
  <si>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</si>
  <si>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</si>
  <si>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</si>
  <si>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</si>
  <si>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</si>
  <si>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</si>
  <si>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</si>
  <si>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</si>
  <si>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</si>
  <si>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</si>
  <si>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</si>
  <si>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</si>
  <si>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</si>
  <si>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</si>
  <si>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</si>
  <si>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</si>
  <si>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</si>
  <si>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</si>
  <si>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</si>
  <si>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</si>
  <si>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</si>
  <si>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</si>
  <si>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</si>
  <si>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</si>
  <si>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</si>
  <si>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</si>
  <si>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</si>
  <si>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</si>
  <si>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</si>
  <si>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</si>
  <si>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</si>
  <si>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</si>
  <si>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</si>
  <si>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</si>
  <si>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</si>
  <si>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</si>
  <si>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</si>
  <si>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</si>
  <si>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</si>
  <si>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</si>
  <si>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</si>
  <si>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</si>
  <si>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</si>
  <si>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</si>
  <si>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</si>
  <si>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</si>
  <si>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</si>
  <si>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</si>
  <si>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</si>
  <si>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</si>
  <si>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</si>
  <si>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</si>
  <si>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</si>
  <si>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</si>
  <si>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</si>
  <si>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</si>
  <si>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</si>
  <si>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</si>
  <si>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</si>
  <si>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</si>
  <si>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</si>
  <si>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</si>
  <si>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</si>
  <si>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</si>
  <si>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</si>
  <si>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</si>
  <si>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</si>
  <si>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</si>
  <si>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</si>
  <si>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</si>
  <si>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</si>
  <si>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</si>
  <si>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</si>
  <si>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</si>
  <si>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</si>
  <si>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</si>
  <si>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</si>
  <si>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</si>
  <si>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</si>
  <si>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</si>
  <si>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</si>
  <si>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</si>
  <si>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</si>
  <si>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</si>
  <si>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</si>
  <si>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</si>
  <si>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</si>
  <si>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</si>
  <si>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</si>
  <si>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</si>
  <si>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</si>
  <si>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</si>
  <si>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</si>
  <si>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</si>
  <si>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</si>
  <si>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</si>
  <si>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</si>
  <si>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</si>
  <si>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</si>
  <si>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</si>
  <si>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</si>
  <si>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</si>
  <si>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</si>
  <si>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</si>
  <si>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</si>
  <si>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</si>
  <si>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</si>
  <si>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</si>
  <si>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</si>
  <si>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</si>
  <si>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</si>
  <si>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</si>
  <si>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</si>
  <si>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</si>
  <si>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</si>
  <si>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</si>
  <si>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</si>
  <si>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</si>
  <si>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</si>
  <si>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</si>
  <si>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</si>
  <si>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</si>
  <si>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</si>
  <si>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</si>
  <si>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</si>
  <si>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</si>
  <si>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</si>
  <si>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</si>
  <si>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</si>
  <si>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</si>
  <si>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</si>
  <si>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</si>
  <si>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</si>
  <si>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</si>
  <si>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</si>
  <si>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</si>
  <si>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</si>
  <si>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</si>
  <si>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</si>
  <si>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</si>
  <si>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</si>
  <si>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</si>
  <si>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</si>
  <si>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</si>
  <si>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</si>
  <si>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</si>
  <si>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</si>
  <si>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</si>
  <si>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</si>
  <si>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</si>
  <si>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</si>
  <si>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</si>
  <si>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</si>
  <si>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</si>
  <si>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</si>
  <si>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</si>
  <si>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</si>
  <si>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</si>
  <si>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</si>
  <si>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</si>
  <si>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</si>
  <si>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</si>
  <si>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</si>
  <si>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</si>
  <si>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</si>
  <si>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</si>
  <si>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</si>
  <si>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</si>
  <si>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</si>
  <si>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</si>
  <si>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</si>
  <si>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</si>
  <si>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</si>
  <si>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</si>
  <si>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</si>
  <si>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</si>
  <si>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</si>
  <si>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</si>
  <si>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</si>
  <si>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</si>
  <si>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</si>
  <si>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</si>
  <si>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</si>
  <si>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</si>
  <si>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</si>
  <si>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</si>
  <si>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</si>
  <si>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</si>
  <si>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</si>
  <si>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</si>
  <si>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</si>
  <si>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</si>
  <si>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</si>
  <si>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</si>
  <si>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</si>
  <si>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</si>
  <si>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</si>
  <si>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</si>
  <si>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</si>
  <si>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</si>
  <si>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</si>
  <si>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</si>
  <si>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</si>
  <si>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</si>
  <si>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</si>
  <si>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</si>
  <si>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</si>
  <si>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</si>
  <si>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</si>
  <si>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</si>
  <si>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</si>
  <si>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</si>
  <si>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</si>
  <si>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</si>
  <si>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</si>
  <si>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</si>
  <si>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</si>
  <si>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</si>
  <si>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</si>
  <si>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</si>
  <si>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</si>
  <si>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</si>
  <si>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</si>
  <si>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</si>
  <si>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</si>
  <si>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</si>
  <si>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</si>
  <si>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</si>
  <si>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</si>
  <si>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</si>
  <si>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</si>
  <si>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</si>
  <si>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</si>
  <si>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</si>
  <si>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</si>
  <si>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</si>
  <si>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</si>
  <si>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</si>
  <si>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</si>
  <si>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</si>
  <si>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</si>
  <si>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</si>
  <si>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</si>
  <si>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</si>
  <si>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</si>
  <si>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</si>
  <si>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</si>
  <si>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</si>
  <si>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</si>
  <si>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</si>
  <si>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</si>
  <si>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</si>
  <si>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</si>
  <si>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</si>
  <si>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</si>
  <si>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</si>
  <si>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</si>
  <si>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</si>
  <si>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</si>
  <si>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</si>
  <si>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</si>
  <si>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</si>
  <si>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</si>
  <si>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</si>
  <si>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</si>
  <si>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</si>
  <si>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</si>
  <si>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</si>
  <si>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</si>
  <si>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</si>
  <si>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</si>
  <si>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</si>
  <si>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</si>
  <si>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</si>
  <si>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</si>
  <si>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</si>
  <si>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</si>
  <si>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</si>
  <si>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</si>
  <si>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</si>
  <si>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</si>
  <si>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</si>
  <si>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</si>
  <si>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</si>
  <si>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</si>
  <si>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</si>
  <si>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</si>
  <si>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</si>
  <si>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</si>
  <si>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</si>
  <si>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</si>
  <si>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</si>
  <si>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</si>
  <si>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</si>
  <si>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</si>
  <si>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</si>
  <si>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</si>
  <si>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</si>
  <si>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</si>
  <si>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</si>
  <si>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</si>
  <si>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</si>
  <si>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</si>
  <si>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</si>
  <si>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</si>
  <si>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</si>
  <si>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</si>
  <si>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</si>
  <si>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</si>
  <si>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</si>
  <si>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</si>
  <si>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</si>
  <si>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</si>
  <si>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</si>
  <si>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</si>
  <si>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</si>
  <si>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</si>
  <si>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</si>
  <si>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</si>
  <si>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</si>
  <si>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</si>
  <si>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</si>
  <si>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</si>
  <si>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</si>
  <si>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</si>
  <si>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</si>
  <si>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</si>
  <si>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</si>
  <si>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</si>
  <si>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</si>
  <si>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</si>
  <si>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</si>
  <si>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</si>
  <si>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</si>
  <si>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</si>
  <si>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</si>
  <si>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</si>
  <si>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</si>
  <si>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</si>
  <si>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</si>
  <si>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</si>
  <si>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</si>
  <si>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</si>
  <si>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</si>
  <si>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</si>
  <si>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</si>
  <si>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</si>
  <si>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</si>
  <si>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</si>
  <si>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</si>
  <si>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</si>
  <si>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</si>
  <si>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</si>
  <si>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</si>
  <si>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</si>
  <si>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</si>
  <si>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</si>
  <si>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</si>
  <si>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</si>
  <si>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</si>
  <si>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</si>
  <si>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</si>
  <si>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</si>
  <si>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</si>
  <si>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</si>
  <si>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</si>
  <si>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</si>
  <si>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</si>
  <si>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</si>
  <si>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</si>
  <si>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</si>
  <si>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</si>
  <si>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</si>
  <si>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</si>
  <si>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</si>
  <si>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</si>
  <si>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</si>
  <si>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</si>
  <si>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</si>
  <si>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</si>
  <si>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</si>
  <si>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</si>
  <si>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</si>
  <si>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</si>
  <si>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</si>
  <si>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</si>
  <si>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</si>
  <si>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</si>
  <si>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</si>
  <si>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</si>
  <si>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</si>
  <si>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</si>
  <si>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</si>
  <si>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</si>
  <si>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</si>
  <si>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</si>
  <si>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</si>
  <si>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</si>
  <si>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</si>
  <si>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</si>
  <si>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</si>
  <si>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</si>
  <si>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</si>
  <si>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</si>
  <si>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</si>
  <si>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</si>
  <si>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</si>
  <si>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</si>
  <si>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</si>
  <si>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</si>
  <si>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</si>
  <si>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</si>
  <si>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</si>
  <si>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</si>
  <si>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</si>
  <si>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</si>
  <si>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</si>
  <si>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</si>
  <si>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</si>
  <si>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</si>
  <si>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</si>
  <si>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</si>
  <si>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</si>
  <si>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</si>
  <si>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</si>
  <si>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</si>
  <si>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</si>
  <si>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</si>
  <si>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</si>
  <si>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</si>
  <si>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</si>
  <si>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</si>
  <si>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</si>
  <si>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</si>
  <si>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</si>
  <si>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</si>
  <si>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</si>
  <si>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</si>
  <si>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</si>
  <si>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</si>
  <si>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</si>
  <si>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</si>
  <si>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</si>
  <si>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</si>
  <si>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</si>
  <si>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</si>
  <si>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</si>
  <si>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</si>
  <si>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</si>
  <si>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</si>
  <si>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</si>
  <si>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</si>
  <si>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</si>
  <si>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</si>
  <si>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</si>
  <si>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</si>
  <si>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</si>
  <si>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</si>
  <si>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</si>
  <si>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</si>
  <si>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</si>
  <si>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</si>
  <si>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</si>
  <si>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</si>
  <si>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</si>
  <si>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</si>
  <si>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</si>
  <si>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</si>
  <si>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</si>
  <si>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</si>
  <si>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</si>
  <si>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</si>
  <si>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</si>
  <si>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</si>
  <si>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</si>
  <si>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</si>
  <si>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</si>
  <si>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</si>
  <si>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</si>
  <si>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</si>
  <si>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</si>
  <si>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</si>
  <si>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</si>
  <si>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</si>
  <si>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</si>
  <si>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</si>
  <si>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</si>
  <si>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</si>
  <si>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</si>
  <si>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</si>
  <si>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</si>
  <si>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</si>
  <si>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</si>
  <si>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</si>
  <si>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</si>
  <si>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</si>
  <si>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</si>
  <si>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</si>
  <si>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</si>
  <si>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</si>
  <si>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</si>
  <si>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</si>
  <si>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</si>
  <si>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</si>
  <si>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</si>
  <si>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</si>
  <si>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</si>
  <si>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</si>
  <si>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</si>
  <si>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</si>
  <si>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</si>
  <si>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</si>
  <si>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</si>
  <si>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</si>
  <si>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</si>
  <si>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</si>
  <si>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</si>
  <si>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</si>
  <si>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</si>
  <si>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</si>
  <si>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</si>
  <si>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</si>
  <si>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</si>
  <si>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</si>
  <si>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</si>
  <si>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</si>
  <si>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</si>
  <si>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</si>
  <si>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</si>
  <si>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</si>
  <si>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</si>
  <si>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</si>
  <si>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</si>
  <si>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</si>
  <si>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</si>
  <si>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</si>
  <si>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</si>
  <si>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</si>
  <si>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</si>
  <si>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</si>
  <si>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</si>
  <si>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</si>
  <si>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</si>
  <si>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</si>
  <si>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</si>
  <si>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</si>
  <si>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</si>
  <si>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</si>
  <si>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</si>
  <si>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</si>
  <si>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</si>
  <si>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</si>
  <si>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</si>
  <si>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</si>
  <si>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</si>
  <si>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</si>
  <si>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</si>
  <si>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</si>
  <si>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</si>
  <si>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</si>
  <si>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</si>
  <si>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</si>
  <si>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</si>
  <si>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</si>
  <si>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</si>
  <si>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</si>
  <si>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</si>
  <si>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</si>
  <si>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</si>
  <si>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</si>
  <si>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</si>
  <si>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</si>
  <si>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</si>
  <si>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</si>
  <si>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</si>
  <si>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</si>
  <si>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</si>
  <si>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</si>
  <si>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</si>
  <si>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</si>
  <si>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</si>
  <si>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</si>
  <si>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</si>
  <si>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</si>
  <si>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</si>
  <si>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</si>
  <si>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</si>
  <si>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</si>
  <si>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</si>
  <si>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</si>
  <si>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</si>
  <si>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</si>
  <si>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</si>
  <si>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</si>
  <si>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</si>
  <si>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</si>
  <si>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</si>
  <si>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</si>
  <si>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</si>
  <si>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</si>
  <si>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</si>
  <si>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</si>
  <si>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</si>
  <si>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</si>
  <si>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</si>
  <si>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</si>
  <si>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</si>
  <si>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</si>
  <si>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</si>
  <si>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</si>
  <si>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</si>
  <si>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</si>
  <si>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</si>
  <si>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</si>
  <si>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</si>
  <si>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</si>
  <si>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</si>
  <si>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</si>
  <si>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</si>
  <si>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</si>
  <si>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</si>
  <si>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</si>
  <si>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</si>
  <si>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</si>
  <si>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</si>
  <si>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</si>
  <si>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</si>
  <si>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</si>
  <si>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</si>
  <si>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</si>
  <si>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</si>
  <si>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</si>
  <si>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</si>
  <si>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</si>
  <si>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</si>
  <si>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</si>
  <si>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</si>
  <si>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</si>
  <si>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</si>
  <si>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</si>
  <si>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</si>
  <si>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</si>
  <si>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</si>
  <si>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</si>
  <si>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</si>
  <si>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</si>
  <si>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</si>
  <si>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</si>
  <si>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</si>
  <si>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</si>
  <si>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</si>
  <si>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</si>
  <si>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</si>
  <si>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</si>
  <si>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</si>
  <si>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</si>
  <si>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</si>
  <si>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</si>
  <si>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</si>
  <si>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</si>
  <si>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</si>
  <si>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</si>
  <si>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</si>
  <si>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</si>
  <si>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</si>
  <si>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</si>
  <si>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</si>
  <si>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</si>
  <si>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</si>
  <si>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</si>
  <si>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</si>
  <si>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</si>
  <si>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</si>
  <si>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</si>
  <si>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</si>
  <si>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</si>
  <si>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</si>
  <si>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</si>
  <si>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</si>
  <si>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</si>
  <si>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</si>
  <si>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</si>
  <si>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</si>
  <si>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</si>
  <si>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</si>
  <si>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</si>
  <si>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</si>
  <si>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</si>
  <si>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</si>
  <si>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</si>
  <si>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</si>
  <si>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</si>
  <si>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</si>
  <si>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</si>
  <si>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</si>
  <si>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</si>
  <si>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</si>
  <si>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</si>
  <si>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</si>
  <si>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</si>
  <si>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</si>
  <si>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</si>
  <si>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</si>
  <si>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</si>
  <si>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</si>
  <si>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</si>
  <si>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</si>
  <si>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</si>
  <si>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</si>
  <si>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</si>
  <si>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</si>
  <si>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</si>
  <si>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</si>
  <si>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</si>
  <si>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</si>
  <si>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</si>
  <si>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</si>
  <si>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</si>
  <si>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</si>
  <si>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</si>
  <si>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</si>
  <si>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</si>
  <si>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</si>
  <si>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</si>
  <si>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</si>
  <si>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</si>
  <si>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</si>
  <si>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</si>
  <si>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</si>
  <si>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</si>
  <si>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</si>
  <si>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</si>
  <si>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</si>
  <si>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</si>
  <si>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</si>
  <si>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</si>
  <si>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</si>
  <si>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</si>
  <si>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</si>
  <si>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</si>
  <si>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</si>
  <si>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</si>
  <si>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</si>
  <si>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</si>
  <si>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</si>
  <si>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</si>
  <si>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</si>
  <si>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</si>
  <si>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</si>
  <si>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</si>
  <si>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</si>
  <si>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</si>
  <si>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</si>
  <si>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</si>
  <si>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</si>
  <si>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</si>
  <si>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</si>
  <si>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</si>
  <si>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</si>
  <si>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</si>
  <si>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</si>
  <si>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</si>
  <si>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</si>
  <si>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</si>
  <si>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</si>
  <si>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</si>
  <si>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</si>
  <si>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</si>
  <si>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</si>
  <si>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</si>
  <si>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</si>
  <si>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</si>
  <si>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</si>
  <si>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</si>
  <si>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</si>
  <si>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</si>
  <si>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</si>
  <si>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</si>
  <si>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</si>
  <si>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</si>
  <si>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</si>
  <si>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</si>
  <si>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</si>
  <si>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</si>
  <si>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</si>
  <si>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</si>
  <si>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</si>
  <si>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</si>
  <si>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</si>
  <si>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</si>
  <si>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</si>
  <si>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</si>
  <si>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</si>
  <si>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</si>
  <si>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</si>
  <si>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</si>
  <si>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</si>
  <si>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</si>
  <si>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</si>
  <si>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</si>
  <si>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</si>
  <si>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</si>
  <si>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</si>
  <si>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</si>
  <si>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</si>
  <si>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</si>
  <si>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</si>
  <si>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</si>
  <si>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</si>
  <si>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</si>
  <si>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</si>
  <si>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</si>
  <si>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</si>
  <si>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</si>
  <si>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</si>
  <si>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</si>
  <si>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</si>
  <si>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</si>
  <si>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</si>
  <si>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</si>
  <si>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</si>
  <si>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</si>
  <si>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</si>
  <si>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</si>
  <si>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</si>
  <si>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</si>
  <si>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</si>
  <si>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</si>
  <si>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</si>
  <si>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</si>
  <si>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</si>
  <si>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</si>
  <si>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</si>
  <si>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</si>
  <si>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</si>
  <si>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</si>
  <si>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</si>
  <si>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</si>
  <si>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</si>
  <si>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</si>
  <si>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</si>
  <si>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</si>
  <si>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</si>
  <si>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</si>
  <si>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</si>
  <si>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</si>
  <si>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</si>
  <si>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</si>
  <si>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</si>
  <si>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</si>
  <si>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</si>
  <si>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</si>
  <si>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</si>
  <si>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</si>
  <si>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</si>
  <si>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</si>
  <si>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</si>
  <si>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</si>
  <si>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</si>
  <si>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</si>
  <si>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</si>
  <si>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</si>
  <si>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</si>
  <si>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</si>
  <si>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</si>
  <si>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</si>
  <si>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</si>
  <si>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</si>
  <si>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</si>
  <si>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</si>
  <si>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</si>
  <si>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</si>
  <si>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</si>
  <si>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</si>
  <si>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</si>
  <si>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</si>
  <si>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</si>
  <si>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</si>
  <si>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</si>
  <si>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</si>
  <si>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</si>
  <si>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</si>
  <si>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</si>
  <si>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</si>
  <si>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</si>
  <si>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</si>
  <si>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</si>
  <si>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</si>
  <si>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</si>
  <si>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</si>
  <si>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</si>
  <si>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</si>
  <si>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</si>
  <si>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</si>
  <si>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</si>
  <si>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</si>
  <si>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</si>
  <si>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</si>
  <si>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</si>
  <si>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</si>
  <si>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</si>
  <si>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</si>
  <si>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</si>
  <si>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</si>
  <si>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</si>
  <si>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</si>
  <si>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</si>
  <si>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</si>
  <si>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</si>
  <si>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</si>
  <si>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</si>
  <si>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</si>
  <si>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</si>
  <si>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</si>
  <si>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</si>
  <si>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</si>
  <si>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</si>
  <si>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</si>
  <si>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</si>
  <si>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</si>
  <si>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</si>
  <si>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</si>
  <si>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</si>
  <si>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</si>
  <si>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</si>
  <si>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</si>
  <si>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</si>
  <si>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</si>
  <si>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</si>
  <si>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</si>
  <si>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</si>
  <si>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</si>
  <si>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</si>
  <si>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</si>
  <si>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</si>
  <si>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</si>
  <si>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</si>
  <si>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</si>
  <si>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</si>
  <si>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</si>
  <si>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</si>
  <si>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</si>
  <si>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</si>
  <si>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</si>
  <si>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</si>
  <si>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</si>
  <si>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</si>
  <si>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</si>
  <si>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</si>
  <si>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</si>
  <si>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</si>
  <si>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</si>
  <si>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</si>
  <si>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</si>
  <si>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</si>
  <si>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</si>
  <si>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</si>
  <si>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</si>
  <si>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</si>
  <si>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</si>
  <si>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</si>
  <si>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</si>
  <si>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</si>
  <si>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</si>
  <si>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</si>
  <si>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</si>
  <si>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</si>
  <si>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</si>
  <si>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</si>
  <si>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</si>
  <si>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</si>
  <si>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</si>
  <si>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</si>
  <si>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</si>
  <si>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</si>
  <si>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</si>
  <si>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</si>
  <si>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</si>
  <si>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</si>
  <si>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</si>
  <si>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</si>
  <si>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</si>
  <si>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</si>
  <si>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</si>
  <si>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</si>
  <si>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</si>
  <si>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</si>
  <si>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</si>
  <si>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</si>
  <si>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</si>
  <si>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</si>
  <si>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</si>
  <si>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</si>
  <si>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</si>
  <si>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</si>
  <si>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</si>
  <si>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</si>
  <si>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</si>
  <si>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</si>
  <si>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</si>
  <si>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</si>
  <si>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</si>
  <si>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</si>
  <si>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</si>
  <si>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</si>
  <si>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</si>
  <si>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</si>
  <si>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</si>
  <si>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</si>
  <si>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</si>
  <si>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</si>
  <si>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</si>
  <si>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</si>
  <si>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</si>
  <si>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</si>
  <si>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</si>
  <si>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</si>
  <si>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</si>
  <si>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</si>
  <si>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</si>
  <si>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</si>
  <si>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</si>
  <si>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</si>
  <si>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</si>
  <si>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</si>
  <si>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</si>
  <si>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</si>
  <si>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</si>
  <si>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</si>
  <si>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</si>
  <si>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</si>
  <si>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</si>
  <si>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</si>
  <si>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</si>
  <si>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</si>
  <si>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</si>
  <si>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</si>
  <si>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</si>
  <si>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</si>
  <si>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</si>
  <si>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</si>
  <si>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</si>
  <si>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</si>
  <si>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</si>
  <si>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</si>
  <si>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</si>
  <si>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</si>
  <si>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</si>
  <si>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</si>
  <si>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</si>
  <si>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</si>
  <si>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</si>
  <si>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</si>
  <si>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</si>
  <si>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</si>
  <si>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</si>
  <si>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</si>
  <si>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</si>
  <si>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</si>
  <si>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</si>
  <si>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</si>
  <si>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</si>
  <si>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</si>
  <si>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</si>
  <si>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</si>
  <si>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</si>
  <si>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</si>
  <si>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</si>
  <si>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</si>
  <si>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</si>
  <si>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</si>
  <si>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</si>
  <si>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</si>
  <si>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</si>
  <si>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</si>
  <si>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</si>
  <si>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</si>
  <si>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</si>
  <si>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</si>
  <si>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</si>
  <si>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</si>
  <si>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</si>
  <si>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</si>
  <si>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</si>
  <si>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</si>
  <si>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</si>
  <si>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</si>
  <si>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</si>
  <si>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</si>
  <si>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</si>
  <si>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</si>
  <si>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</si>
  <si>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</si>
  <si>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</si>
  <si>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</si>
  <si>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</si>
  <si>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</si>
  <si>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</si>
  <si>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</si>
  <si>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</si>
  <si>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</si>
  <si>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</si>
  <si>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</si>
  <si>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</si>
  <si>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</si>
  <si>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</si>
  <si>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</si>
  <si>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</si>
  <si>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</si>
  <si>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</si>
  <si>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</si>
  <si>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</si>
  <si>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</si>
  <si>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</si>
  <si>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</si>
  <si>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</si>
  <si>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</si>
  <si>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</si>
  <si>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</si>
  <si>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</si>
  <si>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</si>
  <si>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</si>
  <si>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</si>
  <si>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</si>
  <si>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</si>
  <si>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</si>
  <si>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</si>
  <si>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</si>
  <si>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</si>
  <si>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</si>
  <si>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</si>
  <si>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</si>
  <si>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</si>
  <si>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</si>
  <si>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</si>
  <si>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</si>
  <si>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</si>
  <si>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</si>
  <si>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</si>
  <si>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</si>
  <si>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</si>
  <si>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</si>
  <si>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</si>
  <si>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</si>
  <si>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</si>
  <si>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</si>
  <si>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</si>
  <si>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</si>
  <si>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</si>
  <si>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</si>
  <si>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</si>
  <si>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</si>
  <si>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</si>
  <si>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</si>
  <si>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</si>
  <si>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</si>
  <si>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</si>
  <si>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</si>
  <si>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</si>
  <si>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</si>
  <si>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</si>
  <si>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</si>
  <si>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</si>
  <si>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</si>
  <si>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</si>
  <si>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</si>
  <si>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</si>
  <si>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</si>
  <si>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</si>
  <si>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</si>
  <si>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</si>
  <si>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</si>
  <si>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</si>
  <si>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</si>
  <si>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</si>
  <si>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</si>
  <si>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</si>
  <si>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</si>
  <si>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</si>
  <si>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</si>
  <si>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</si>
  <si>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</si>
  <si>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</si>
  <si>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</si>
  <si>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</si>
  <si>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</si>
  <si>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</si>
  <si>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</si>
  <si>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</si>
  <si>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</si>
  <si>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</si>
  <si>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</si>
  <si>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</si>
  <si>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</si>
  <si>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</si>
  <si>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</si>
  <si>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</si>
  <si>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</si>
  <si>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</si>
  <si>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</si>
  <si>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</si>
  <si>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</si>
  <si>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</si>
  <si>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</si>
  <si>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</si>
  <si>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</si>
  <si>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</si>
  <si>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</si>
  <si>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</si>
  <si>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</si>
  <si>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</si>
  <si>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</si>
  <si>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</si>
  <si>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</si>
  <si>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</si>
  <si>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</si>
  <si>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</si>
  <si>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</si>
  <si>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</si>
  <si>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</si>
  <si>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</si>
  <si>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</si>
  <si>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</si>
  <si>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</si>
  <si>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</si>
  <si>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</si>
  <si>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</si>
  <si>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</si>
  <si>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</si>
  <si>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</si>
  <si>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</si>
  <si>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</si>
  <si>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</si>
  <si>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</si>
  <si>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</si>
  <si>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</si>
  <si>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</si>
  <si>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</si>
  <si>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</si>
  <si>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</si>
  <si>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</si>
  <si>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</si>
  <si>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</si>
  <si>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</si>
  <si>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</si>
  <si>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</si>
  <si>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</si>
  <si>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</si>
  <si>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</si>
  <si>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</si>
  <si>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</si>
  <si>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</si>
  <si>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</si>
  <si>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</si>
  <si>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</si>
  <si>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</si>
  <si>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</si>
  <si>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</si>
  <si>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</si>
  <si>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</si>
  <si>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</si>
  <si>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</si>
  <si>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</si>
  <si>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</si>
  <si>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</si>
  <si>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</si>
  <si>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</si>
  <si>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</si>
  <si>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</si>
  <si>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</si>
  <si>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</si>
  <si>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</si>
  <si>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</si>
  <si>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</si>
  <si>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</si>
  <si>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</si>
  <si>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</si>
  <si>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</si>
  <si>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</si>
  <si>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</si>
  <si>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</si>
  <si>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</si>
  <si>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</si>
  <si>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</si>
  <si>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</si>
  <si>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</si>
  <si>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</si>
  <si>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</si>
  <si>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</si>
  <si>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</si>
  <si>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</si>
  <si>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</si>
  <si>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</si>
  <si>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</si>
  <si>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</si>
  <si>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</si>
  <si>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</si>
  <si>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</si>
  <si>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</si>
  <si>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</si>
  <si>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</si>
  <si>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</si>
  <si>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</si>
  <si>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</si>
  <si>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</si>
  <si>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</si>
  <si>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</si>
  <si>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</si>
  <si>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</si>
  <si>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</si>
  <si>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</si>
  <si>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</si>
  <si>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</si>
  <si>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</si>
  <si>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</si>
  <si>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</si>
  <si>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</si>
  <si>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</si>
  <si>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</si>
  <si>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</si>
  <si>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</si>
  <si>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</si>
  <si>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</si>
  <si>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</si>
  <si>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</si>
  <si>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</si>
  <si>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</si>
  <si>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</si>
  <si>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</si>
  <si>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</si>
  <si>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</si>
  <si>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</si>
  <si>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</si>
  <si>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</si>
  <si>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</si>
  <si>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</si>
  <si>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</si>
  <si>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</si>
  <si>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</si>
  <si>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</si>
  <si>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</si>
  <si>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</si>
  <si>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</si>
  <si>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</si>
  <si>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</si>
  <si>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</si>
  <si>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</si>
  <si>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</si>
  <si>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</si>
  <si>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</si>
  <si>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</si>
  <si>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</si>
  <si>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</si>
  <si>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</si>
  <si>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</si>
  <si>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</si>
  <si>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</si>
  <si>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</si>
  <si>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</si>
  <si>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</si>
  <si>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</si>
  <si>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</si>
  <si>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</si>
  <si>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</si>
  <si>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</si>
  <si>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</si>
  <si>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</si>
  <si>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</si>
  <si>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</si>
  <si>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</si>
  <si>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</si>
  <si>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</si>
  <si>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</si>
  <si>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</si>
  <si>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</si>
  <si>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</si>
  <si>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</si>
  <si>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</si>
  <si>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</si>
  <si>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</si>
  <si>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</si>
  <si>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</si>
  <si>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</si>
  <si>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</si>
  <si>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</si>
  <si>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</si>
  <si>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</si>
  <si>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</si>
  <si>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</si>
  <si>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</si>
  <si>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</si>
  <si>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</si>
  <si>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</si>
  <si>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</si>
  <si>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</si>
  <si>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</si>
  <si>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</si>
  <si>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</si>
  <si>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</si>
  <si>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</si>
  <si>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</si>
  <si>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</si>
  <si>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</si>
  <si>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</si>
  <si>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</si>
  <si>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</si>
  <si>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</si>
  <si>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</si>
  <si>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</si>
  <si>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</si>
  <si>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</si>
  <si>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</si>
  <si>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</si>
  <si>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</si>
  <si>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</si>
  <si>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</si>
  <si>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</si>
  <si>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</si>
  <si>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</si>
  <si>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</si>
  <si>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</si>
  <si>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</si>
  <si>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</si>
  <si>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</si>
  <si>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</si>
  <si>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</si>
  <si>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</si>
  <si>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</si>
  <si>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</si>
  <si>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</si>
  <si>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</si>
  <si>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</si>
  <si>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</si>
  <si>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</si>
  <si>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</si>
  <si>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</si>
  <si>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</si>
  <si>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</si>
  <si>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</si>
  <si>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</si>
  <si>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</si>
  <si>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</si>
  <si>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</si>
  <si>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</si>
  <si>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</si>
  <si>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</si>
  <si>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</si>
  <si>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</si>
  <si>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</si>
  <si>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</si>
  <si>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</si>
  <si>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</si>
  <si>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</si>
  <si>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</si>
  <si>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</si>
  <si>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</si>
  <si>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</si>
  <si>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</si>
  <si>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</si>
  <si>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</si>
  <si>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</si>
  <si>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</si>
  <si>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</si>
  <si>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</si>
  <si>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</si>
  <si>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</si>
  <si>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</si>
  <si>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</si>
  <si>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</si>
  <si>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</si>
  <si>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</si>
  <si>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</si>
  <si>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</si>
  <si>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</si>
  <si>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</si>
  <si>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</si>
  <si>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</si>
  <si>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</si>
  <si>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</si>
  <si>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</si>
  <si>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</si>
  <si>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</si>
  <si>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</si>
  <si>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</si>
  <si>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</si>
  <si>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</si>
  <si>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</si>
  <si>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</si>
  <si>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</si>
  <si>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</si>
  <si>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</si>
  <si>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</si>
  <si>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</si>
  <si>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</si>
  <si>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</si>
  <si>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</si>
  <si>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</si>
  <si>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</si>
  <si>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</si>
  <si>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</si>
  <si>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</si>
  <si>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</si>
  <si>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</si>
  <si>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</si>
  <si>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</si>
  <si>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</si>
  <si>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</si>
  <si>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</si>
  <si>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</si>
  <si>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</si>
  <si>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</si>
  <si>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</si>
  <si>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</si>
  <si>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</si>
  <si>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</si>
  <si>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</si>
  <si>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</si>
  <si>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</si>
  <si>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</si>
  <si>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</si>
  <si>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</si>
  <si>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</si>
  <si>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</si>
  <si>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</si>
  <si>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</si>
  <si>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</si>
  <si>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</si>
  <si>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</si>
  <si>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</si>
  <si>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</si>
  <si>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</si>
  <si>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</si>
  <si>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</si>
  <si>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</si>
  <si>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</si>
  <si>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</si>
  <si>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</si>
  <si>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</si>
  <si>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</si>
  <si>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</si>
  <si>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</si>
  <si>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</si>
  <si>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</si>
  <si>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</si>
  <si>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</si>
  <si>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</si>
  <si>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</si>
  <si>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</si>
  <si>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</si>
  <si>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</si>
  <si>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</si>
  <si>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</si>
  <si>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</si>
  <si>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</si>
  <si>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</si>
  <si>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</si>
  <si>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</si>
  <si>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</si>
  <si>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</si>
  <si>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</si>
  <si>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</si>
  <si>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</si>
  <si>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</si>
  <si>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</si>
  <si>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</si>
  <si>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</si>
  <si>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</si>
  <si>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</si>
  <si>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</si>
  <si>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</si>
  <si>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</si>
  <si>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</si>
  <si>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</si>
  <si>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</si>
  <si>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</si>
  <si>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</si>
  <si>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</si>
  <si>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</si>
  <si>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</si>
  <si>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</si>
  <si>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</si>
  <si>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</si>
  <si>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</si>
  <si>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</si>
  <si>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</si>
  <si>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</si>
  <si>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</si>
  <si>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</si>
  <si>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</si>
  <si>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</si>
  <si>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</si>
  <si>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</si>
  <si>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</si>
  <si>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</si>
  <si>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</si>
  <si>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</si>
  <si>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</si>
  <si>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</si>
  <si>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</si>
  <si>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</si>
  <si>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</si>
  <si>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</si>
  <si>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</si>
  <si>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</si>
  <si>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</si>
  <si>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</si>
  <si>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</si>
  <si>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</si>
  <si>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</si>
  <si>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</si>
  <si>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</si>
  <si>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</si>
  <si>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</si>
  <si>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</si>
  <si>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</si>
  <si>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</si>
  <si>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</si>
  <si>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</si>
  <si>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</si>
  <si>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</si>
  <si>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</si>
  <si>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</si>
  <si>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</si>
  <si>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</si>
  <si>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</si>
  <si>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</si>
  <si>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</si>
  <si>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</si>
  <si>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</si>
  <si>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</si>
  <si>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</si>
  <si>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</si>
  <si>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</si>
  <si>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</si>
  <si>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</si>
  <si>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</si>
  <si>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</si>
  <si>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</si>
  <si>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</si>
  <si>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</si>
  <si>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</si>
  <si>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</si>
  <si>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</si>
  <si>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</si>
  <si>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</si>
  <si>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</si>
  <si>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</si>
  <si>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</si>
  <si>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</si>
  <si>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</si>
  <si>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</si>
  <si>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</si>
  <si>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</si>
  <si>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</si>
  <si>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</si>
  <si>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</si>
  <si>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</si>
  <si>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</si>
  <si>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</si>
  <si>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</si>
  <si>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</si>
  <si>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</si>
  <si>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</si>
  <si>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</si>
  <si>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</si>
  <si>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</si>
  <si>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</si>
  <si>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</si>
  <si>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</si>
  <si>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</si>
  <si>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</si>
  <si>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</si>
  <si>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</si>
  <si>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</si>
  <si>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</si>
  <si>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</si>
  <si>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</si>
  <si>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</si>
  <si>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</si>
  <si>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</si>
  <si>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</si>
  <si>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</si>
  <si>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</si>
  <si>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</si>
  <si>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</si>
  <si>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</si>
  <si>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</si>
  <si>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</si>
  <si>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</si>
  <si>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</si>
  <si>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</si>
  <si>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</si>
  <si>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</si>
  <si>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</si>
  <si>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</si>
  <si>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</si>
  <si>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</si>
  <si>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</si>
  <si>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</si>
  <si>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</si>
  <si>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</si>
  <si>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</si>
  <si>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</si>
  <si>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</si>
  <si>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</si>
  <si>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</si>
  <si>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</si>
  <si>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</si>
  <si>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</si>
  <si>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</si>
  <si>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</si>
  <si>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</si>
  <si>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</si>
  <si>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</si>
  <si>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</si>
  <si>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</si>
  <si>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</si>
  <si>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</si>
  <si>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</si>
  <si>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</si>
  <si>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</si>
  <si>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</si>
  <si>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</si>
  <si>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</si>
  <si>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</si>
  <si>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</si>
  <si>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</si>
  <si>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</si>
  <si>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</si>
  <si>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</si>
  <si>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</si>
  <si>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</si>
  <si>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</si>
  <si>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</si>
  <si>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</si>
  <si>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</si>
  <si>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</si>
  <si>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</si>
  <si>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</si>
  <si>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</si>
  <si>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</si>
  <si>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</si>
  <si>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</si>
  <si>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</si>
  <si>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</si>
  <si>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</si>
  <si>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</si>
  <si>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</si>
  <si>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</si>
  <si>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</si>
  <si>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</si>
  <si>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</si>
  <si>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</si>
  <si>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</si>
  <si>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</si>
  <si>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</si>
  <si>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</si>
  <si>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</si>
  <si>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</si>
  <si>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</si>
  <si>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</si>
  <si>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</si>
  <si>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</si>
  <si>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</si>
  <si>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</si>
  <si>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</si>
  <si>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</si>
  <si>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</si>
  <si>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</si>
  <si>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</si>
  <si>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</si>
  <si>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</si>
  <si>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</si>
  <si>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</si>
  <si>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</si>
  <si>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</si>
  <si>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</si>
  <si>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</si>
  <si>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</si>
  <si>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</si>
  <si>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</si>
  <si>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</si>
  <si>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</si>
  <si>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</si>
  <si>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</si>
  <si>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</si>
  <si>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</si>
  <si>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</si>
  <si>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</si>
  <si>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</si>
  <si>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</si>
  <si>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</si>
  <si>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</si>
  <si>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</si>
  <si>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</si>
  <si>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</si>
  <si>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</si>
  <si>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</si>
  <si>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</si>
  <si>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</si>
  <si>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</si>
  <si>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</si>
  <si>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</si>
  <si>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</si>
  <si>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</si>
  <si>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</si>
  <si>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</si>
  <si>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</si>
  <si>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</si>
  <si>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</si>
  <si>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</si>
  <si>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</si>
  <si>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</si>
  <si>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</si>
  <si>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</si>
  <si>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</si>
  <si>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</si>
  <si>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</si>
  <si>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</si>
  <si>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</si>
  <si>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</si>
  <si>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</si>
  <si>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</si>
  <si>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</si>
  <si>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</si>
  <si>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</si>
  <si>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</si>
  <si>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</si>
  <si>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</si>
  <si>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</si>
  <si>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</si>
  <si>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</si>
  <si>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</si>
  <si>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</si>
  <si>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</si>
  <si>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</si>
  <si>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</si>
  <si>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</si>
  <si>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</si>
  <si>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</si>
  <si>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</si>
  <si>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</si>
  <si>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</si>
  <si>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</si>
  <si>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</si>
  <si>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</si>
  <si>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</si>
  <si>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</si>
  <si>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</si>
  <si>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</si>
  <si>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</si>
  <si>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</si>
  <si>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</si>
  <si>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</si>
  <si>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</si>
  <si>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</si>
  <si>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</si>
  <si>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</si>
  <si>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</si>
  <si>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</si>
  <si>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</si>
  <si>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</si>
  <si>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</si>
  <si>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</si>
  <si>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</si>
  <si>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</si>
  <si>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</si>
  <si>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</si>
  <si>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</si>
  <si>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</si>
  <si>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</si>
  <si>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</si>
  <si>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</si>
  <si>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</si>
  <si>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</si>
  <si>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</si>
  <si>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</si>
  <si>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</si>
  <si>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</si>
  <si>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</si>
  <si>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</si>
  <si>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</si>
  <si>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</si>
  <si>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</si>
  <si>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</si>
  <si>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</si>
  <si>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</si>
  <si>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</si>
  <si>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</si>
  <si>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</si>
  <si>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</si>
  <si>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</si>
  <si>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</si>
  <si>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</si>
  <si>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</si>
  <si>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</si>
  <si>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</si>
  <si>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</si>
  <si>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</si>
  <si>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</si>
  <si>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</si>
  <si>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</si>
  <si>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</si>
  <si>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</si>
  <si>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</si>
  <si>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</si>
  <si>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</si>
  <si>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</si>
  <si>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</si>
  <si>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</si>
  <si>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</si>
  <si>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</si>
  <si>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</si>
  <si>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</si>
  <si>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</si>
  <si>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</si>
  <si>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</si>
  <si>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</si>
  <si>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</si>
  <si>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</si>
  <si>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</si>
  <si>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</si>
  <si>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</si>
  <si>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</si>
  <si>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</si>
  <si>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</si>
  <si>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</si>
  <si>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</si>
  <si>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</si>
  <si>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</si>
  <si>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</si>
  <si>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</si>
  <si>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</si>
  <si>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</si>
  <si>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</si>
  <si>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</si>
  <si>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</si>
  <si>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</si>
  <si>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</si>
  <si>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</si>
  <si>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</si>
  <si>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</si>
  <si>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</si>
  <si>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</si>
  <si>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</si>
  <si>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</si>
  <si>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</si>
  <si>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</si>
  <si>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</si>
  <si>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</si>
  <si>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</si>
  <si>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</si>
  <si>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</si>
  <si>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</si>
  <si>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</si>
  <si>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</si>
  <si>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</si>
  <si>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</si>
  <si>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</si>
  <si>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</si>
  <si>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</si>
  <si>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</si>
  <si>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</si>
  <si>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</si>
  <si>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</si>
  <si>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</si>
  <si>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</si>
  <si>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</si>
  <si>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</si>
  <si>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</si>
  <si>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</si>
  <si>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</si>
  <si>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</si>
  <si>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</si>
  <si>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</si>
  <si>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</si>
  <si>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</si>
  <si>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</si>
  <si>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</si>
  <si>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</si>
  <si>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</si>
  <si>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</si>
  <si>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</si>
  <si>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</si>
  <si>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</si>
  <si>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</si>
  <si>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</si>
  <si>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</si>
  <si>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</si>
  <si>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</si>
  <si>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</si>
  <si>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</si>
  <si>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</si>
  <si>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</si>
  <si>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</si>
  <si>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</si>
  <si>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</si>
  <si>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</si>
  <si>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</si>
  <si>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</si>
  <si>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</si>
  <si>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</si>
  <si>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</si>
  <si>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</si>
  <si>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</si>
  <si>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</si>
  <si>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</si>
  <si>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</si>
  <si>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</si>
  <si>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</si>
  <si>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</si>
  <si>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</si>
  <si>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</si>
  <si>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</si>
  <si>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</si>
  <si>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</si>
  <si>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</si>
  <si>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</si>
  <si>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</si>
  <si>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</si>
  <si>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</si>
  <si>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</si>
  <si>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</si>
  <si>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</si>
  <si>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</si>
  <si>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</si>
  <si>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</si>
  <si>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</si>
  <si>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</si>
  <si>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</si>
  <si>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</si>
  <si>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</si>
  <si>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</si>
  <si>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</si>
  <si>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</si>
  <si>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</si>
  <si>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</si>
  <si>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</si>
  <si>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</si>
  <si>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</si>
  <si>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</si>
  <si>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</si>
  <si>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</si>
  <si>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</si>
  <si>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</si>
  <si>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</si>
  <si>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</si>
  <si>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</si>
  <si>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</si>
  <si>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</si>
  <si>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</si>
  <si>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</si>
  <si>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</si>
  <si>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</si>
  <si>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</si>
  <si>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</si>
  <si>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</si>
  <si>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</si>
  <si>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</si>
  <si>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</si>
  <si>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</si>
  <si>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</si>
  <si>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</si>
  <si>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</si>
  <si>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</si>
  <si>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</si>
  <si>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</si>
  <si>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</si>
  <si>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</si>
  <si>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</si>
  <si>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</si>
  <si>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</si>
  <si>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</si>
  <si>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</si>
  <si>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</si>
  <si>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</si>
  <si>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</si>
  <si>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</si>
  <si>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</si>
  <si>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</si>
  <si>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</si>
  <si>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</si>
  <si>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</si>
  <si>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</si>
  <si>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</si>
  <si>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</si>
  <si>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</si>
  <si>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</si>
  <si>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</si>
  <si>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</si>
  <si>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</si>
  <si>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</si>
  <si>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</si>
  <si>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</si>
  <si>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</si>
  <si>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</si>
  <si>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</si>
  <si>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</si>
  <si>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</si>
  <si>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</si>
  <si>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</si>
  <si>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</si>
  <si>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</si>
  <si>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</si>
  <si>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</si>
  <si>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</si>
  <si>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</si>
  <si>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</si>
  <si>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</si>
  <si>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</si>
  <si>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</si>
  <si>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</si>
  <si>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</si>
  <si>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</si>
  <si>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</si>
  <si>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</si>
  <si>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</si>
  <si>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</si>
  <si>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</si>
  <si>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</si>
  <si>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</si>
  <si>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</si>
  <si>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</si>
  <si>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</si>
  <si>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</si>
  <si>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</si>
  <si>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</si>
  <si>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</si>
  <si>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</si>
  <si>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</si>
  <si>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</si>
  <si>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</si>
  <si>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</si>
  <si>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</si>
  <si>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</si>
  <si>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</si>
  <si>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</si>
  <si>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</si>
  <si>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</si>
  <si>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</si>
  <si>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</si>
  <si>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</si>
  <si>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</si>
  <si>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</si>
  <si>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</si>
  <si>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</si>
  <si>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</si>
  <si>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</si>
  <si>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</si>
  <si>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</si>
  <si>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</si>
  <si>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</si>
  <si>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</si>
  <si>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</si>
  <si>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</si>
  <si>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</si>
  <si>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</si>
  <si>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</si>
  <si>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</si>
  <si>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</si>
  <si>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</si>
  <si>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</si>
  <si>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</si>
  <si>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</si>
  <si>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</si>
  <si>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</si>
  <si>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</si>
  <si>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</si>
  <si>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</si>
  <si>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</si>
  <si>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</si>
  <si>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</si>
  <si>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</si>
  <si>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</si>
  <si>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</si>
  <si>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</si>
  <si>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</si>
  <si>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</si>
  <si>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</si>
  <si>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</si>
  <si>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</si>
  <si>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</si>
  <si>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</si>
  <si>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</si>
  <si>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</si>
  <si>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</si>
  <si>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</si>
  <si>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</si>
  <si>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</si>
  <si>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</si>
  <si>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</si>
  <si>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</si>
  <si>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</si>
  <si>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</si>
  <si>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</si>
  <si>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</si>
  <si>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</si>
  <si>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</si>
  <si>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</si>
  <si>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</si>
  <si>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</si>
  <si>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</si>
  <si>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</si>
  <si>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</si>
  <si>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</si>
  <si>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</si>
  <si>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</si>
  <si>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</si>
  <si>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</si>
  <si>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</si>
  <si>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</si>
  <si>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</si>
  <si>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</si>
  <si>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</si>
  <si>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</si>
  <si>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</si>
  <si>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</si>
  <si>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</si>
  <si>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</si>
  <si>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</si>
  <si>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</si>
  <si>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</si>
  <si>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</si>
  <si>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</si>
  <si>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</si>
  <si>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</si>
  <si>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</si>
  <si>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</si>
  <si>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</si>
  <si>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</si>
  <si>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</si>
  <si>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</si>
  <si>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</si>
  <si>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</si>
  <si>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</si>
  <si>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</si>
  <si>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</si>
  <si>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</si>
  <si>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</si>
  <si>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</si>
  <si>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</si>
  <si>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</si>
  <si>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</si>
  <si>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</si>
  <si>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</si>
  <si>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</si>
  <si>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</si>
  <si>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</si>
  <si>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</si>
  <si>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</si>
  <si>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</si>
  <si>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</si>
  <si>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</si>
  <si>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</si>
  <si>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</si>
  <si>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</si>
  <si>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</si>
  <si>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</si>
  <si>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</si>
  <si>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</si>
  <si>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</si>
  <si>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</si>
  <si>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</si>
  <si>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</si>
  <si>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</si>
  <si>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</si>
  <si>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</si>
  <si>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</si>
  <si>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</si>
  <si>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</si>
  <si>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</si>
  <si>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</si>
  <si>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</si>
  <si>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</si>
  <si>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</si>
  <si>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</si>
  <si>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</si>
  <si>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</si>
  <si>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</si>
  <si>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</si>
  <si>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</si>
  <si>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</si>
  <si>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</si>
  <si>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</si>
  <si>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</si>
  <si>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</si>
  <si>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</si>
  <si>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</si>
  <si>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</si>
  <si>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</si>
  <si>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</si>
  <si>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</si>
  <si>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</si>
  <si>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</si>
  <si>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</si>
  <si>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</si>
  <si>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</si>
  <si>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</si>
  <si>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</si>
  <si>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</si>
  <si>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</si>
  <si>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</si>
  <si>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</si>
  <si>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</si>
  <si>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</si>
  <si>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</si>
  <si>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</si>
  <si>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</si>
  <si>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</si>
  <si>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</si>
  <si>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</si>
  <si>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</si>
  <si>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</si>
  <si>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</si>
  <si>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</si>
  <si>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</si>
  <si>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</si>
  <si>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</si>
  <si>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</si>
  <si>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</si>
  <si>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</si>
  <si>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</si>
  <si>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</si>
  <si>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</si>
  <si>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</si>
  <si>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</si>
  <si>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</si>
  <si>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</si>
  <si>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</si>
  <si>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</si>
  <si>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</si>
  <si>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</si>
  <si>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</si>
  <si>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</si>
  <si>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</si>
  <si>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</si>
  <si>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</si>
  <si>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</si>
  <si>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</si>
  <si>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</si>
  <si>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</si>
  <si>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</si>
  <si>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</si>
  <si>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</si>
  <si>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</si>
  <si>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</si>
  <si>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</si>
  <si>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</si>
  <si>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</si>
  <si>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</si>
  <si>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</si>
  <si>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</si>
  <si>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</si>
  <si>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</si>
  <si>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</si>
  <si>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</si>
  <si>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</si>
  <si>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</si>
  <si>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</si>
  <si>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</si>
  <si>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</si>
  <si>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</si>
  <si>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</si>
  <si>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</si>
  <si>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</si>
  <si>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</si>
  <si>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</si>
  <si>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</si>
  <si>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</si>
  <si>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</si>
  <si>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</si>
  <si>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</si>
  <si>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</si>
  <si>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</si>
  <si>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</si>
  <si>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</si>
  <si>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</si>
  <si>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</si>
  <si>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</si>
  <si>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</si>
  <si>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</si>
  <si>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</si>
  <si>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</si>
  <si>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</si>
  <si>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</si>
  <si>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</si>
  <si>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</si>
  <si>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</si>
  <si>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</si>
  <si>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</si>
  <si>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</si>
  <si>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</si>
  <si>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</si>
  <si>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</si>
  <si>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</si>
  <si>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</si>
  <si>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</si>
  <si>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</si>
  <si>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</si>
  <si>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</si>
  <si>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</si>
  <si>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</si>
  <si>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</si>
  <si>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</si>
  <si>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</si>
  <si>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</si>
  <si>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</si>
  <si>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</si>
  <si>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</si>
  <si>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</si>
  <si>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</si>
  <si>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</si>
  <si>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</si>
  <si>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</si>
  <si>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</si>
  <si>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</si>
  <si>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</si>
  <si>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</si>
  <si>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</si>
  <si>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</si>
  <si>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</si>
  <si>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</si>
  <si>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</si>
  <si>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</si>
  <si>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</si>
  <si>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</si>
  <si>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</si>
  <si>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</si>
  <si>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</si>
  <si>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</si>
  <si>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</si>
  <si>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</si>
  <si>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</si>
  <si>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</si>
  <si>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</si>
  <si>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</si>
  <si>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</si>
  <si>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</si>
  <si>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</si>
  <si>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</si>
  <si>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</si>
  <si>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</si>
  <si>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</si>
  <si>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</si>
  <si>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</si>
  <si>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</si>
  <si>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</si>
  <si>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</si>
  <si>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</si>
  <si>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</si>
  <si>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</si>
  <si>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</si>
  <si>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</si>
  <si>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</si>
  <si>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</si>
  <si>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</si>
  <si>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</si>
  <si>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</si>
  <si>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</si>
  <si>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</si>
  <si>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</si>
  <si>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</si>
  <si>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</si>
  <si>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</si>
  <si>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</si>
  <si>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</si>
  <si>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</si>
  <si>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</si>
  <si>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</si>
  <si>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</si>
  <si>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</si>
  <si>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</si>
  <si>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</si>
  <si>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</si>
  <si>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</si>
  <si>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</si>
  <si>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</si>
  <si>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</si>
  <si>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</si>
  <si>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</si>
  <si>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</si>
  <si>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</si>
  <si>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</si>
  <si>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</si>
  <si>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</si>
  <si>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</si>
  <si>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</si>
  <si>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</si>
  <si>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</si>
  <si>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</si>
  <si>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</si>
  <si>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</si>
  <si>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</si>
  <si>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</si>
  <si>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</si>
  <si>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</si>
  <si>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</si>
  <si>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</si>
  <si>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</si>
  <si>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</si>
  <si>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</si>
  <si>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</si>
  <si>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</si>
  <si>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</si>
  <si>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</si>
  <si>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</si>
  <si>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</si>
  <si>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</si>
  <si>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</si>
  <si>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</si>
  <si>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</si>
  <si>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</si>
  <si>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</si>
  <si>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</si>
  <si>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</si>
  <si>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</si>
  <si>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</si>
  <si>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</si>
  <si>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</si>
  <si>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</si>
  <si>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</si>
  <si>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</si>
  <si>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</si>
  <si>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</si>
  <si>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</si>
  <si>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</si>
  <si>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</si>
  <si>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</si>
  <si>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</si>
  <si>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</si>
  <si>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</si>
  <si>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</si>
  <si>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</si>
  <si>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</si>
  <si>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</si>
  <si>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</si>
  <si>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</si>
  <si>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</si>
  <si>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</si>
  <si>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</si>
  <si>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</si>
  <si>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</si>
  <si>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</si>
  <si>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</si>
  <si>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</si>
  <si>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</si>
  <si>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</si>
  <si>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</si>
  <si>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</si>
  <si>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</si>
  <si>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</si>
  <si>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</si>
  <si>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</si>
  <si>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</si>
  <si>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</si>
  <si>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</si>
  <si>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</si>
  <si>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</si>
  <si>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</si>
  <si>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</si>
  <si>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</si>
  <si>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</si>
  <si>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</si>
  <si>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</si>
  <si>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</si>
  <si>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</si>
  <si>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</si>
  <si>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</si>
  <si>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</si>
  <si>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</si>
  <si>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</si>
  <si>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</si>
  <si>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</si>
  <si>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</si>
  <si>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</si>
  <si>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</si>
  <si>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</si>
  <si>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</si>
  <si>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</si>
  <si>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</si>
  <si>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</si>
  <si>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</si>
  <si>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</si>
  <si>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</si>
  <si>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</si>
  <si>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</si>
  <si>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</si>
  <si>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</si>
  <si>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</si>
  <si>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</si>
  <si>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</si>
  <si>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</si>
  <si>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</si>
  <si>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</si>
  <si>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</si>
  <si>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</si>
  <si>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</si>
  <si>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</si>
  <si>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</si>
  <si>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</si>
  <si>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</si>
  <si>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</si>
  <si>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</si>
  <si>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</si>
  <si>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</si>
  <si>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</si>
  <si>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</si>
  <si>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</si>
  <si>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</si>
  <si>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</si>
  <si>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</si>
  <si>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</si>
  <si>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</si>
  <si>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</si>
  <si>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</si>
  <si>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</si>
  <si>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</si>
  <si>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</si>
  <si>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</si>
  <si>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</si>
  <si>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</si>
  <si>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</si>
  <si>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</si>
  <si>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</si>
  <si>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</si>
  <si>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</si>
  <si>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</si>
  <si>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</si>
  <si>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</si>
  <si>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</si>
  <si>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</si>
  <si>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</si>
  <si>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</si>
  <si>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</si>
  <si>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</si>
  <si>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</si>
  <si>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</si>
  <si>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</si>
  <si>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</si>
  <si>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</si>
  <si>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</si>
  <si>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</si>
  <si>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</si>
  <si>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</si>
  <si>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</si>
  <si>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</si>
  <si>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</si>
  <si>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</si>
  <si>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</si>
  <si>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</si>
  <si>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</si>
  <si>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</si>
  <si>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</si>
  <si>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</si>
  <si>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</si>
  <si>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</si>
  <si>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</si>
  <si>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</si>
  <si>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</si>
  <si>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</si>
  <si>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</si>
  <si>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</si>
  <si>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</si>
  <si>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</si>
  <si>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</si>
  <si>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</si>
  <si>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</si>
  <si>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</si>
  <si>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</si>
  <si>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</si>
  <si>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</si>
  <si>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</si>
  <si>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</si>
  <si>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</si>
  <si>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</si>
  <si>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</si>
  <si>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</si>
  <si>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</si>
  <si>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</si>
  <si>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</si>
  <si>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</si>
  <si>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</si>
  <si>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</si>
  <si>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</si>
  <si>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</si>
  <si>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</si>
  <si>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</si>
  <si>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</si>
  <si>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</si>
  <si>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</si>
  <si>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</si>
  <si>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</si>
  <si>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</si>
  <si>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</si>
  <si>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</si>
  <si>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</si>
  <si>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</si>
  <si>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</si>
  <si>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</si>
  <si>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</si>
  <si>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</si>
  <si>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</si>
  <si>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</si>
  <si>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</si>
  <si>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</si>
  <si>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</si>
  <si>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</si>
  <si>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</si>
  <si>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</si>
  <si>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</si>
  <si>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</si>
  <si>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</si>
  <si>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</si>
  <si>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</si>
  <si>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</si>
  <si>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</si>
  <si>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</si>
  <si>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</si>
  <si>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</si>
  <si>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</si>
  <si>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</si>
  <si>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</si>
  <si>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</si>
  <si>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</si>
  <si>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</si>
  <si>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</si>
  <si>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</si>
  <si>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</si>
  <si>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</si>
  <si>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</si>
  <si>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</si>
  <si>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</si>
  <si>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</si>
  <si>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</si>
  <si>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</si>
  <si>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</si>
  <si>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</si>
  <si>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</si>
  <si>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</si>
  <si>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</si>
  <si>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</si>
  <si>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</si>
  <si>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</si>
  <si>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</si>
  <si>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</si>
  <si>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</si>
  <si>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</si>
  <si>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</si>
  <si>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</si>
  <si>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</si>
  <si>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</si>
  <si>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</si>
  <si>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</si>
  <si>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</si>
  <si>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</si>
  <si>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</si>
  <si>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</si>
  <si>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</si>
  <si>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</si>
  <si>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</si>
  <si>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</si>
  <si>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</si>
  <si>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</si>
  <si>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</si>
  <si>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</si>
  <si>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</si>
  <si>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</si>
  <si>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</si>
  <si>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</si>
  <si>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</si>
  <si>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</si>
  <si>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</si>
  <si>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</si>
  <si>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</si>
  <si>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</si>
  <si>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</si>
  <si>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</si>
  <si>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</si>
  <si>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</si>
  <si>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</si>
  <si>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</si>
  <si>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</si>
  <si>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</si>
  <si>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</si>
  <si>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</si>
  <si>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</si>
  <si>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</si>
  <si>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</si>
  <si>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</si>
  <si>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</si>
  <si>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</si>
  <si>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</si>
  <si>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</si>
  <si>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</si>
  <si>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</si>
  <si>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</si>
  <si>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</si>
  <si>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</si>
  <si>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</si>
  <si>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</si>
  <si>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</si>
  <si>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</si>
  <si>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</si>
  <si>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</si>
  <si>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</si>
  <si>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</si>
  <si>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</si>
  <si>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</si>
  <si>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</si>
  <si>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</si>
  <si>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</si>
  <si>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</si>
  <si>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</si>
  <si>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</si>
  <si>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</si>
  <si>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</si>
  <si>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</si>
  <si>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</si>
  <si>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</si>
  <si>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</si>
  <si>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</si>
  <si>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</si>
  <si>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</si>
  <si>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</si>
  <si>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</si>
  <si>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</si>
  <si>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</si>
  <si>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</si>
  <si>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</si>
  <si>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</si>
  <si>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</si>
  <si>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</si>
  <si>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</si>
  <si>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</si>
  <si>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</si>
  <si>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</si>
  <si>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</si>
  <si>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</si>
  <si>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</si>
  <si>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</si>
  <si>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</si>
  <si>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</si>
  <si>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</si>
  <si>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</si>
  <si>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</si>
  <si>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</si>
  <si>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</si>
  <si>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</si>
  <si>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</si>
  <si>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</si>
  <si>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</si>
  <si>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</si>
  <si>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</si>
  <si>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</si>
  <si>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</si>
  <si>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</si>
  <si>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</si>
  <si>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</si>
  <si>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</si>
  <si>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</si>
  <si>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</si>
  <si>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</si>
  <si>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</si>
  <si>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</si>
  <si>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</si>
  <si>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</si>
  <si>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</si>
  <si>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</si>
  <si>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</si>
  <si>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</si>
  <si>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</si>
  <si>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</si>
  <si>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</si>
  <si>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</si>
  <si>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</si>
  <si>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</si>
  <si>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</si>
  <si>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</si>
  <si>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</si>
  <si>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</si>
  <si>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</si>
  <si>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</si>
  <si>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</si>
  <si>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</si>
  <si>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</si>
  <si>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</si>
  <si>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</si>
  <si>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</si>
  <si>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</si>
  <si>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</si>
  <si>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</si>
  <si>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</si>
  <si>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</si>
  <si>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</si>
  <si>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</si>
  <si>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</si>
  <si>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</si>
  <si>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</si>
  <si>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</si>
  <si>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</si>
  <si>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</si>
  <si>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</si>
  <si>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</si>
  <si>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</si>
  <si>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</si>
  <si>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</si>
  <si>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</si>
  <si>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</si>
  <si>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</si>
  <si>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</si>
  <si>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</si>
  <si>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</si>
  <si>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</si>
  <si>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</si>
  <si>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</si>
  <si>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</si>
  <si>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</si>
  <si>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</si>
  <si>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</si>
  <si>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</si>
  <si>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</si>
  <si>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</si>
  <si>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</si>
  <si>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</si>
  <si>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</si>
  <si>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</si>
  <si>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</si>
  <si>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</si>
  <si>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</si>
  <si>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</si>
  <si>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</si>
  <si>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</si>
  <si>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</si>
  <si>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</si>
  <si>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</si>
  <si>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</si>
  <si>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</si>
  <si>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</si>
  <si>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</si>
  <si>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</si>
  <si>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</si>
  <si>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</si>
  <si>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</si>
  <si>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</si>
  <si>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</si>
  <si>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</si>
  <si>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</si>
  <si>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</si>
  <si>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</si>
  <si>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</si>
  <si>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</si>
  <si>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</si>
  <si>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</si>
  <si>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</si>
  <si>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</si>
  <si>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</si>
  <si>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</si>
  <si>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</si>
  <si>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</si>
  <si>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</si>
  <si>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</si>
  <si>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</si>
  <si>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</si>
  <si>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</si>
  <si>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</si>
  <si>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</si>
  <si>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</si>
  <si>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</si>
  <si>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</si>
  <si>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</si>
  <si>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</si>
  <si>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</si>
  <si>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</si>
  <si>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</si>
  <si>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</si>
  <si>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</si>
  <si>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</si>
  <si>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</si>
  <si>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</si>
  <si>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</si>
  <si>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</si>
  <si>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</si>
  <si>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</si>
  <si>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</si>
  <si>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</si>
  <si>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</si>
  <si>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</si>
  <si>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</si>
  <si>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</si>
  <si>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</si>
  <si>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</si>
  <si>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</si>
  <si>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</si>
  <si>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</si>
  <si>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</si>
  <si>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</si>
  <si>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</si>
  <si>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</si>
  <si>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</si>
  <si>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</si>
  <si>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</si>
  <si>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</si>
  <si>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</si>
  <si>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</si>
  <si>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</si>
  <si>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</si>
  <si>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</si>
  <si>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</si>
  <si>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</si>
  <si>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</si>
  <si>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</si>
  <si>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</si>
  <si>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</si>
  <si>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</si>
  <si>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</si>
  <si>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</si>
  <si>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</si>
  <si>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</si>
  <si>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</si>
  <si>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</si>
  <si>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</si>
  <si>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</si>
  <si>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</si>
  <si>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</si>
  <si>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</si>
  <si>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</si>
  <si>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</si>
  <si>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</si>
  <si>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</si>
  <si>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</si>
  <si>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</si>
  <si>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</si>
  <si>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</si>
  <si>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</si>
  <si>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</si>
  <si>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</si>
  <si>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</si>
  <si>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</si>
  <si>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</si>
  <si>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</si>
  <si>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</si>
  <si>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</si>
  <si>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</si>
  <si>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</si>
  <si>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</si>
  <si>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</si>
  <si>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</si>
  <si>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</si>
  <si>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</si>
  <si>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</si>
  <si>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</si>
  <si>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</si>
  <si>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</si>
  <si>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</si>
  <si>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</si>
  <si>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</si>
  <si>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</si>
  <si>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</si>
  <si>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</si>
  <si>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</si>
  <si>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</si>
  <si>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</si>
  <si>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</si>
  <si>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</si>
  <si>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</si>
  <si>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</si>
  <si>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</si>
  <si>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</si>
  <si>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</si>
  <si>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</si>
  <si>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</si>
  <si>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</si>
  <si>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</si>
  <si>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</si>
  <si>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</si>
  <si>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</si>
  <si>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</si>
  <si>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</si>
  <si>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</si>
  <si>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</si>
  <si>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</si>
  <si>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</si>
  <si>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</si>
  <si>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</si>
  <si>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</si>
  <si>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</si>
  <si>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</si>
  <si>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</si>
  <si>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</si>
  <si>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</si>
  <si>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</si>
  <si>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</si>
  <si>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</si>
  <si>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</si>
  <si>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</si>
  <si>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</si>
  <si>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</si>
  <si>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</si>
  <si>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</si>
  <si>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</si>
  <si>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</si>
  <si>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</si>
  <si>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</si>
  <si>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</si>
  <si>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</si>
  <si>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</si>
  <si>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</si>
  <si>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</si>
  <si>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</si>
  <si>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</si>
  <si>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</si>
  <si>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</si>
  <si>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</si>
  <si>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</si>
  <si>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</si>
  <si>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</si>
  <si>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</si>
  <si>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</si>
  <si>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</si>
  <si>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</si>
  <si>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</si>
  <si>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</si>
  <si>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</si>
  <si>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</si>
  <si>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</si>
  <si>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</si>
  <si>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</si>
  <si>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</si>
  <si>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</si>
  <si>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</si>
  <si>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</si>
  <si>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</si>
  <si>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</si>
  <si>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</si>
  <si>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</si>
  <si>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</si>
  <si>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</si>
  <si>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</si>
  <si>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</si>
  <si>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</si>
  <si>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</si>
  <si>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</si>
  <si>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</si>
  <si>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</si>
  <si>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</si>
  <si>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</si>
  <si>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</si>
  <si>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</si>
  <si>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</si>
  <si>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</si>
  <si>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</si>
  <si>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</si>
  <si>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</si>
  <si>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</si>
  <si>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</si>
  <si>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</si>
  <si>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</si>
  <si>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</si>
  <si>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</si>
  <si>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</si>
  <si>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</si>
  <si>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</si>
  <si>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</si>
  <si>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</si>
  <si>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</si>
  <si>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</si>
  <si>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</si>
  <si>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</si>
  <si>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</si>
  <si>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</si>
  <si>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</si>
  <si>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</si>
  <si>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</si>
  <si>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</si>
  <si>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</si>
  <si>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</si>
  <si>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</si>
  <si>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</si>
  <si>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</si>
  <si>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</si>
  <si>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</si>
  <si>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</si>
  <si>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</si>
  <si>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</si>
  <si>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</si>
  <si>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</si>
  <si>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</si>
  <si>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</si>
  <si>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</si>
  <si>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</si>
  <si>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</si>
  <si>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</si>
  <si>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</si>
  <si>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</si>
  <si>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</si>
  <si>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</si>
  <si>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</si>
  <si>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</si>
  <si>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</si>
  <si>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</si>
  <si>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</si>
  <si>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</si>
  <si>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</si>
  <si>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</si>
  <si>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</si>
  <si>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</si>
  <si>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</si>
  <si>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</si>
  <si>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</si>
  <si>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</si>
  <si>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</si>
  <si>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</si>
  <si>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</si>
  <si>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</si>
  <si>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</si>
  <si>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</si>
  <si>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</si>
  <si>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</si>
  <si>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</si>
  <si>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</si>
  <si>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</si>
  <si>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</si>
  <si>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</si>
  <si>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</si>
  <si>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</si>
  <si>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</si>
  <si>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</si>
  <si>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</si>
  <si>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</si>
  <si>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</si>
  <si>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</si>
  <si>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</si>
  <si>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</si>
  <si>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</si>
  <si>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</si>
  <si>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</si>
  <si>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</si>
  <si>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</si>
  <si>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</si>
  <si>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</si>
  <si>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</si>
  <si>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</si>
  <si>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</si>
  <si>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</si>
  <si>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</si>
  <si>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</si>
  <si>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</si>
  <si>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</si>
  <si>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</si>
  <si>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</si>
  <si>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</si>
  <si>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</si>
  <si>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</si>
  <si>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</si>
  <si>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</si>
  <si>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</si>
  <si>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</si>
  <si>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</si>
  <si>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</si>
  <si>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</si>
  <si>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</si>
  <si>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</si>
  <si>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</si>
  <si>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</si>
  <si>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</si>
  <si>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</si>
  <si>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</si>
  <si>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</si>
  <si>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</si>
  <si>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</si>
  <si>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</si>
  <si>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</si>
  <si>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</si>
  <si>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</si>
  <si>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</si>
  <si>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</si>
  <si>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</si>
  <si>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</si>
  <si>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</si>
  <si>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</si>
  <si>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</si>
  <si>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</si>
  <si>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</si>
  <si>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</si>
  <si>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</si>
  <si>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</si>
  <si>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</si>
  <si>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</si>
  <si>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</si>
  <si>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</si>
  <si>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</si>
  <si>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</si>
  <si>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</si>
  <si>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</si>
  <si>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</si>
  <si>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</si>
  <si>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</si>
  <si>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</si>
  <si>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</si>
  <si>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</si>
  <si>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</si>
  <si>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</si>
  <si>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</si>
  <si>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</si>
  <si>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</si>
  <si>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</si>
  <si>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</si>
  <si>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</si>
  <si>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</si>
  <si>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</si>
  <si>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</si>
  <si>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</si>
  <si>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</si>
  <si>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</si>
  <si>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</si>
  <si>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</si>
  <si>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</si>
  <si>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</si>
  <si>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</si>
  <si>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</si>
  <si>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</si>
  <si>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</si>
  <si>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</si>
  <si>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</si>
  <si>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</si>
  <si>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</si>
  <si>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</si>
  <si>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</si>
  <si>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</si>
  <si>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</si>
  <si>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</si>
  <si>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</si>
  <si>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</si>
  <si>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</si>
  <si>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</si>
  <si>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</si>
  <si>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</si>
  <si>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</si>
  <si>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</si>
  <si>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</si>
  <si>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</si>
  <si>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</si>
  <si>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</si>
  <si>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</si>
  <si>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</si>
  <si>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</si>
  <si>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</si>
  <si>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</si>
  <si>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</si>
  <si>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</si>
  <si>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</si>
  <si>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</si>
  <si>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</si>
  <si>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</si>
  <si>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</si>
  <si>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</si>
  <si>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</si>
  <si>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</si>
  <si>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</si>
  <si>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</si>
  <si>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</si>
  <si>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</si>
  <si>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</si>
  <si>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</si>
  <si>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</si>
  <si>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</si>
  <si>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</si>
  <si>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</si>
  <si>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</si>
  <si>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</si>
  <si>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</si>
  <si>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</si>
  <si>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</si>
  <si>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</si>
  <si>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</si>
  <si>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</si>
  <si>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</si>
  <si>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</si>
  <si>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</si>
  <si>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</si>
  <si>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</si>
  <si>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</si>
  <si>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</si>
  <si>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</si>
  <si>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</si>
  <si>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</si>
  <si>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</si>
  <si>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</si>
  <si>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</si>
  <si>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</si>
  <si>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</si>
  <si>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</si>
  <si>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</si>
  <si>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</si>
  <si>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</si>
  <si>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</si>
  <si>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</si>
  <si>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</si>
  <si>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</si>
  <si>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</si>
  <si>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</si>
  <si>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</si>
  <si>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</si>
  <si>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</si>
  <si>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</si>
  <si>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</si>
  <si>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</si>
  <si>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</si>
  <si>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</si>
  <si>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</si>
  <si>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</si>
  <si>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</si>
  <si>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</si>
  <si>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</si>
  <si>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</si>
  <si>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</si>
  <si>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</si>
  <si>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</si>
  <si>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</si>
  <si>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</si>
  <si>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</si>
  <si>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</si>
  <si>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</si>
  <si>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</si>
  <si>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</si>
  <si>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</si>
  <si>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</si>
  <si>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</si>
  <si>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</si>
  <si>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</si>
  <si>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</si>
  <si>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</si>
  <si>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</si>
  <si>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</si>
  <si>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</si>
  <si>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</si>
  <si>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</si>
  <si>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</si>
  <si>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</si>
  <si>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</si>
  <si>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</si>
  <si>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</si>
  <si>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</si>
  <si>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</si>
  <si>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</si>
  <si>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</si>
  <si>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</si>
  <si>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</si>
  <si>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</si>
  <si>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</si>
  <si>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</si>
  <si>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</si>
  <si>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</si>
  <si>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</si>
  <si>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</si>
  <si>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</si>
  <si>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</si>
  <si>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</si>
  <si>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</si>
  <si>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</si>
  <si>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</si>
  <si>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</si>
  <si>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</si>
  <si>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</si>
  <si>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</si>
  <si>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</si>
  <si>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</si>
  <si>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</si>
  <si>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</si>
  <si>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</si>
  <si>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</si>
  <si>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</si>
  <si>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</si>
  <si>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</si>
  <si>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</si>
  <si>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</si>
  <si>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</si>
  <si>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</si>
  <si>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</si>
  <si>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</si>
  <si>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</si>
  <si>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</si>
  <si>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</si>
  <si>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</si>
  <si>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</si>
  <si>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</si>
  <si>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</si>
  <si>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</si>
  <si>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</si>
  <si>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</si>
  <si>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</si>
  <si>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</si>
  <si>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</si>
  <si>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</si>
  <si>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</si>
  <si>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</si>
  <si>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</si>
  <si>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</si>
  <si>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</si>
  <si>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</si>
  <si>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</si>
  <si>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</si>
  <si>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</si>
  <si>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</si>
  <si>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</si>
  <si>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</si>
  <si>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</si>
  <si>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</si>
  <si>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</si>
  <si>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</si>
  <si>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</si>
  <si>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</si>
  <si>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</si>
  <si>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</si>
  <si>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</si>
  <si>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</si>
  <si>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</si>
  <si>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</si>
  <si>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</si>
  <si>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</si>
  <si>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</si>
  <si>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</si>
  <si>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</si>
  <si>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</si>
  <si>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</si>
  <si>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</si>
  <si>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</si>
  <si>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</si>
  <si>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</si>
  <si>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</si>
  <si>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</si>
  <si>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</si>
  <si>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</si>
  <si>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</si>
  <si>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</si>
  <si>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</si>
  <si>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</si>
  <si>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</si>
  <si>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</si>
  <si>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</si>
  <si>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</si>
  <si>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</si>
  <si>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</si>
  <si>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</si>
  <si>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</si>
  <si>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</si>
  <si>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</si>
  <si>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</si>
  <si>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</si>
  <si>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</si>
  <si>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</si>
  <si>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</si>
  <si>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</si>
  <si>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</si>
  <si>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</si>
  <si>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</si>
  <si>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</si>
  <si>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</si>
  <si>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</si>
  <si>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</si>
  <si>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</si>
  <si>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</si>
  <si>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</si>
  <si>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</si>
  <si>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</si>
  <si>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</si>
  <si>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</si>
  <si>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</si>
  <si>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</si>
  <si>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</si>
  <si>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</si>
  <si>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</si>
  <si>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</si>
  <si>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</si>
  <si>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</si>
  <si>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</si>
  <si>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</si>
  <si>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</si>
  <si>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</si>
  <si>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</si>
  <si>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</si>
  <si>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</si>
  <si>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</si>
  <si>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</si>
  <si>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</si>
  <si>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</si>
  <si>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</si>
  <si>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</si>
  <si>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</si>
  <si>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</si>
  <si>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</si>
  <si>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</si>
  <si>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</si>
  <si>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</si>
  <si>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</si>
  <si>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</si>
  <si>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</si>
  <si>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</si>
  <si>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</si>
  <si>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</si>
  <si>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</si>
  <si>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</si>
  <si>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</si>
  <si>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</si>
  <si>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</si>
  <si>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</si>
  <si>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</si>
  <si>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</si>
  <si>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</si>
  <si>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</si>
  <si>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</si>
  <si>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</si>
  <si>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</si>
  <si>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</si>
  <si>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</si>
  <si>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</si>
  <si>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</si>
  <si>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</si>
  <si>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</si>
  <si>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</si>
  <si>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</si>
  <si>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</si>
  <si>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</si>
  <si>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</si>
  <si>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</si>
  <si>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</si>
  <si>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</si>
  <si>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</si>
  <si>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</si>
  <si>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</si>
  <si>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</si>
  <si>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</si>
  <si>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</si>
  <si>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</si>
  <si>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</si>
  <si>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</si>
  <si>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</si>
  <si>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</si>
  <si>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</si>
  <si>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</si>
  <si>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</si>
  <si>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</si>
  <si>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</si>
  <si>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</si>
  <si>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</si>
  <si>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</si>
  <si>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</si>
  <si>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</si>
  <si>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</si>
  <si>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</si>
  <si>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</si>
  <si>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</si>
  <si>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</si>
  <si>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</si>
  <si>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</si>
  <si>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</si>
  <si>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</si>
  <si>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</si>
  <si>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</si>
  <si>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</si>
  <si>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</si>
  <si>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</si>
  <si>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</si>
  <si>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</si>
  <si>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</si>
  <si>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</si>
  <si>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</si>
  <si>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</si>
  <si>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</si>
  <si>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</si>
  <si>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</si>
  <si>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</si>
  <si>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</si>
  <si>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</si>
  <si>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</si>
  <si>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</si>
  <si>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</si>
  <si>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</si>
  <si>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</si>
  <si>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</si>
  <si>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</si>
  <si>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</si>
  <si>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</si>
  <si>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</si>
  <si>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</si>
  <si>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</si>
  <si>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</si>
  <si>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</si>
  <si>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</si>
  <si>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</si>
  <si>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</si>
  <si>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</si>
  <si>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</si>
  <si>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</si>
  <si>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</si>
  <si>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</si>
  <si>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</si>
  <si>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</si>
  <si>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</si>
  <si>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</si>
  <si>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</si>
  <si>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</si>
  <si>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</si>
  <si>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</si>
  <si>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</si>
  <si>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</si>
  <si>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</si>
  <si>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</si>
  <si>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</si>
  <si>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</si>
  <si>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</si>
  <si>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</si>
  <si>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</si>
  <si>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</si>
  <si>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</si>
  <si>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</si>
  <si>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</si>
  <si>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</si>
  <si>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</si>
  <si>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</si>
  <si>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</si>
  <si>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</si>
  <si>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</si>
  <si>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</si>
  <si>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</si>
  <si>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</si>
  <si>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</si>
  <si>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</si>
  <si>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</si>
  <si>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</si>
  <si>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</si>
  <si>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</si>
  <si>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</si>
  <si>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</si>
  <si>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</si>
  <si>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</si>
  <si>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</si>
  <si>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</si>
  <si>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</si>
  <si>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</si>
  <si>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</si>
  <si>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</si>
  <si>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</si>
  <si>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</si>
  <si>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</si>
  <si>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</si>
  <si>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</si>
  <si>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</si>
  <si>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</si>
  <si>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</si>
  <si>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</si>
  <si>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</si>
  <si>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</si>
  <si>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</si>
  <si>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</si>
  <si>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</si>
  <si>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</si>
  <si>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</si>
  <si>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</si>
  <si>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</si>
  <si>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</si>
  <si>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</si>
  <si>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</si>
  <si>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</si>
  <si>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</si>
  <si>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</si>
  <si>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</si>
  <si>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</si>
  <si>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</si>
  <si>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</si>
  <si>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</si>
  <si>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</si>
  <si>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</si>
  <si>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</si>
  <si>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</si>
  <si>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</si>
  <si>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</si>
  <si>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</si>
  <si>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</si>
  <si>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</si>
  <si>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</si>
  <si>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</si>
  <si>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</si>
  <si>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</si>
  <si>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</si>
  <si>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</si>
  <si>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</si>
  <si>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</si>
  <si>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</si>
  <si>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</si>
  <si>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</si>
  <si>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</si>
  <si>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</si>
  <si>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</si>
  <si>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</si>
  <si>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</si>
  <si>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</si>
  <si>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</si>
  <si>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</si>
  <si>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</si>
  <si>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</si>
  <si>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</si>
  <si>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</si>
  <si>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</si>
  <si>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</si>
  <si>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</si>
  <si>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</si>
  <si>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</si>
  <si>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</si>
  <si>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</si>
  <si>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</si>
  <si>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</si>
  <si>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</si>
  <si>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</si>
  <si>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</si>
  <si>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</si>
  <si>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</si>
  <si>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</si>
  <si>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</si>
  <si>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</si>
  <si>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</si>
  <si>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</si>
  <si>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</si>
  <si>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</si>
  <si>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</si>
  <si>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</si>
  <si>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</si>
  <si>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</si>
  <si>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</si>
  <si>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</si>
  <si>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</si>
  <si>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</si>
  <si>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</si>
  <si>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</si>
  <si>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</si>
  <si>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</si>
  <si>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</si>
  <si>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</si>
  <si>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</si>
  <si>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</si>
  <si>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</si>
  <si>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</si>
  <si>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</si>
  <si>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</si>
  <si>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</si>
  <si>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</si>
  <si>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</si>
  <si>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</si>
  <si>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</si>
  <si>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</si>
  <si>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</si>
  <si>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</si>
  <si>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</si>
  <si>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</si>
  <si>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</si>
  <si>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</si>
  <si>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</si>
  <si>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</si>
  <si>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</si>
  <si>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</si>
  <si>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</si>
  <si>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</si>
  <si>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</si>
  <si>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</si>
  <si>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</si>
  <si>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</si>
  <si>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</si>
  <si>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</si>
  <si>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</si>
  <si>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</si>
  <si>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</si>
  <si>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</si>
  <si>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</si>
  <si>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</si>
  <si>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</si>
  <si>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</si>
  <si>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</si>
  <si>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</si>
  <si>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</si>
  <si>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</si>
  <si>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</si>
  <si>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</si>
  <si>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</si>
  <si>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</si>
  <si>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</si>
  <si>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</si>
  <si>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</si>
  <si>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</si>
  <si>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</si>
  <si>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</si>
  <si>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</si>
  <si>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</si>
  <si>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</si>
  <si>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</si>
  <si>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</si>
  <si>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</si>
  <si>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</si>
  <si>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</si>
  <si>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</si>
  <si>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</si>
  <si>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</si>
  <si>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</si>
  <si>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</si>
  <si>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</si>
  <si>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</si>
  <si>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</si>
  <si>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</si>
  <si>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</si>
  <si>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</si>
  <si>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</si>
  <si>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</si>
  <si>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</si>
  <si>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</si>
  <si>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</si>
  <si>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</si>
  <si>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</si>
  <si>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</si>
  <si>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</si>
  <si>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</si>
  <si>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</si>
  <si>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</si>
  <si>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</si>
  <si>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</si>
  <si>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</si>
  <si>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</si>
  <si>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</si>
  <si>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</si>
  <si>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</si>
  <si>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</si>
  <si>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</si>
  <si>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</si>
  <si>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</si>
  <si>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</si>
  <si>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</si>
  <si>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</si>
  <si>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</si>
  <si>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</si>
  <si>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</si>
  <si>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</si>
  <si>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</si>
  <si>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</si>
  <si>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</si>
  <si>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</si>
  <si>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</si>
  <si>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</si>
  <si>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</si>
  <si>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</si>
  <si>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</si>
  <si>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</si>
  <si>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</si>
  <si>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</si>
  <si>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</si>
  <si>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</si>
  <si>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</si>
  <si>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</si>
  <si>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</si>
  <si>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</si>
  <si>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</si>
  <si>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</si>
  <si>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</si>
  <si>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</si>
  <si>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</si>
  <si>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</si>
  <si>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</si>
  <si>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</si>
  <si>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</si>
  <si>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</si>
  <si>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</si>
  <si>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</si>
  <si>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</si>
  <si>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</si>
  <si>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</si>
  <si>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</si>
  <si>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</si>
  <si>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</si>
  <si>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</si>
  <si>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</si>
  <si>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</si>
  <si>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</si>
  <si>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</si>
  <si>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</si>
  <si>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</si>
  <si>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</si>
  <si>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</si>
  <si>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</si>
  <si>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</si>
  <si>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</si>
  <si>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</si>
  <si>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</si>
  <si>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</si>
  <si>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</si>
  <si>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</si>
  <si>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</si>
  <si>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</si>
  <si>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</si>
  <si>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</si>
  <si>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</si>
  <si>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</si>
  <si>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</si>
  <si>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</si>
  <si>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</si>
  <si>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</si>
  <si>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</si>
  <si>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</si>
  <si>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</si>
  <si>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</si>
  <si>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</si>
  <si>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</si>
  <si>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</si>
  <si>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</si>
  <si>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</si>
  <si>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</si>
  <si>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</si>
  <si>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</si>
  <si>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</si>
  <si>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</si>
  <si>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</si>
  <si>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</si>
  <si>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</si>
  <si>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</si>
  <si>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</si>
  <si>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</si>
  <si>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</si>
  <si>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</si>
  <si>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</si>
  <si>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</si>
  <si>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</si>
  <si>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</si>
  <si>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</si>
  <si>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</si>
  <si>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</si>
  <si>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</si>
  <si>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</si>
  <si>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</si>
  <si>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</si>
  <si>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</si>
  <si>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</si>
  <si>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</si>
  <si>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</si>
  <si>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</si>
  <si>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</si>
  <si>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</si>
  <si>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</si>
  <si>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</si>
  <si>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</si>
  <si>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</si>
  <si>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</si>
  <si>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</si>
  <si>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</si>
  <si>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</si>
  <si>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</si>
  <si>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</si>
  <si>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</si>
  <si>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</si>
  <si>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</si>
  <si>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</si>
  <si>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</si>
  <si>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</si>
  <si>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</si>
  <si>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</si>
  <si>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</si>
  <si>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</si>
  <si>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</si>
  <si>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</si>
  <si>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</si>
  <si>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</si>
  <si>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</si>
  <si>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</si>
  <si>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</si>
  <si>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</si>
  <si>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</si>
  <si>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</si>
  <si>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</si>
  <si>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</si>
  <si>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</si>
  <si>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</si>
  <si>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</si>
  <si>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</si>
  <si>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</si>
  <si>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</si>
  <si>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</si>
  <si>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</si>
  <si>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</si>
  <si>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</si>
  <si>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</si>
  <si>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</si>
  <si>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</si>
  <si>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</si>
  <si>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</si>
  <si>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</si>
  <si>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</si>
  <si>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</si>
  <si>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</si>
  <si>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</si>
  <si>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</si>
  <si>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</si>
  <si>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</si>
  <si>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</si>
  <si>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</si>
  <si>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</si>
  <si>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</si>
  <si>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</si>
  <si>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</si>
  <si>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</si>
  <si>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</si>
  <si>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</si>
  <si>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</si>
  <si>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</si>
  <si>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</si>
  <si>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</si>
  <si>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</si>
  <si>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</si>
  <si>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</si>
  <si>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</si>
  <si>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</si>
  <si>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</si>
  <si>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</si>
  <si>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</si>
  <si>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</si>
  <si>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</si>
  <si>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</si>
  <si>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</si>
  <si>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</si>
  <si>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</si>
  <si>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</si>
  <si>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</si>
  <si>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</si>
  <si>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</si>
  <si>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</si>
  <si>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</si>
  <si>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</si>
  <si>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</si>
  <si>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</si>
  <si>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</si>
  <si>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</si>
  <si>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</si>
  <si>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</si>
  <si>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</si>
  <si>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</si>
  <si>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</si>
  <si>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</si>
  <si>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</si>
  <si>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</si>
  <si>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</si>
  <si>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</si>
  <si>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</si>
  <si>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</si>
  <si>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</si>
  <si>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</si>
  <si>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</si>
  <si>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</si>
  <si>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</si>
  <si>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</si>
  <si>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</si>
  <si>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</si>
  <si>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</si>
  <si>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</si>
  <si>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</si>
  <si>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</si>
  <si>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</si>
  <si>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</si>
  <si>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</si>
  <si>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</si>
  <si>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</si>
  <si>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</si>
  <si>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</si>
  <si>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</si>
  <si>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</si>
  <si>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</si>
  <si>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</si>
  <si>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</si>
  <si>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</si>
  <si>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</si>
  <si>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</si>
  <si>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</si>
  <si>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</si>
  <si>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</si>
  <si>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</si>
  <si>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</si>
  <si>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</si>
  <si>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</si>
  <si>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</si>
  <si>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</si>
  <si>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</si>
  <si>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</si>
  <si>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</si>
  <si>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</si>
  <si>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</si>
  <si>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</si>
  <si>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</si>
  <si>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</si>
  <si>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</si>
  <si>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</si>
  <si>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</si>
  <si>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</si>
  <si>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</si>
  <si>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</si>
  <si>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</si>
  <si>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</si>
  <si>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</si>
  <si>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</si>
  <si>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</si>
  <si>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</si>
  <si>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</si>
  <si>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</si>
  <si>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</si>
  <si>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</si>
  <si>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</si>
  <si>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</si>
  <si>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</si>
  <si>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</si>
  <si>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</si>
  <si>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</si>
  <si>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</si>
  <si>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</si>
  <si>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</si>
  <si>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</si>
  <si>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</si>
  <si>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</si>
  <si>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</si>
  <si>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</si>
  <si>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</si>
  <si>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</si>
  <si>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</si>
  <si>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</si>
  <si>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</si>
  <si>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</si>
  <si>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</si>
  <si>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</si>
  <si>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</si>
  <si>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</si>
  <si>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</si>
  <si>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</si>
  <si>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</si>
  <si>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</si>
  <si>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</si>
  <si>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</si>
  <si>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</si>
  <si>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</si>
  <si>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</si>
  <si>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</si>
  <si>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</si>
  <si>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</si>
  <si>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</si>
  <si>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</si>
  <si>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</si>
  <si>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</si>
  <si>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</si>
  <si>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</si>
  <si>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</si>
  <si>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</si>
  <si>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</si>
  <si>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</si>
  <si>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</si>
  <si>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</si>
  <si>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</si>
  <si>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</si>
  <si>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</si>
  <si>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</si>
  <si>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</si>
  <si>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</si>
  <si>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</si>
  <si>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</si>
  <si>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</si>
  <si>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</si>
  <si>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</si>
  <si>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</si>
  <si>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</si>
  <si>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</si>
  <si>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</si>
  <si>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</si>
  <si>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</si>
  <si>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</si>
  <si>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</si>
  <si>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</si>
  <si>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</si>
  <si>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</si>
  <si>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</si>
  <si>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</si>
  <si>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</si>
  <si>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</si>
  <si>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</si>
  <si>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</si>
  <si>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</si>
  <si>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</si>
  <si>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</si>
  <si>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</si>
  <si>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</si>
  <si>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</si>
  <si>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</si>
  <si>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</si>
  <si>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</si>
  <si>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</si>
  <si>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</si>
  <si>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</si>
  <si>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</si>
  <si>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</si>
  <si>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</si>
  <si>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</si>
  <si>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</si>
  <si>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</si>
  <si>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</si>
  <si>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</si>
  <si>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</si>
  <si>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</si>
  <si>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</si>
  <si>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</si>
  <si>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</si>
  <si>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</si>
  <si>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</si>
  <si>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</si>
  <si>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</si>
  <si>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</si>
  <si>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</si>
  <si>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</si>
  <si>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</si>
  <si>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</si>
  <si>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</si>
  <si>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</si>
  <si>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</si>
  <si>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</si>
  <si>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</si>
  <si>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</si>
  <si>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</si>
  <si>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</si>
  <si>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</si>
  <si>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</si>
  <si>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</si>
  <si>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</si>
  <si>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</si>
  <si>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</si>
  <si>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</si>
  <si>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</si>
  <si>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</si>
  <si>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</si>
  <si>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</si>
  <si>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</si>
  <si>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</si>
  <si>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</si>
  <si>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</si>
  <si>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</si>
  <si>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</si>
  <si>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</si>
  <si>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</si>
  <si>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</si>
  <si>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</si>
  <si>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</si>
  <si>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</si>
  <si>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</si>
  <si>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</si>
  <si>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</si>
  <si>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</si>
  <si>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</si>
  <si>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</si>
  <si>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</si>
  <si>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</si>
  <si>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</si>
  <si>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</si>
  <si>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</si>
  <si>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</si>
  <si>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</si>
  <si>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</si>
  <si>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</si>
  <si>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</si>
  <si>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</si>
  <si>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</si>
  <si>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</si>
  <si>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</si>
  <si>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</si>
  <si>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</si>
  <si>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</si>
  <si>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</si>
  <si>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</si>
  <si>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</si>
  <si>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</si>
  <si>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</si>
  <si>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</si>
  <si>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</si>
  <si>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</si>
  <si>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</si>
  <si>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</si>
  <si>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</si>
  <si>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</si>
  <si>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</si>
  <si>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</si>
  <si>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</si>
  <si>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</si>
  <si>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</si>
  <si>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</si>
  <si>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</si>
  <si>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</si>
  <si>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</si>
  <si>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</si>
  <si>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</si>
  <si>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</si>
  <si>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</si>
  <si>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</si>
  <si>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</si>
  <si>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</si>
  <si>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</si>
  <si>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</si>
  <si>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</si>
  <si>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</si>
  <si>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</si>
  <si>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</si>
  <si>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</si>
  <si>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</si>
  <si>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</si>
  <si>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</si>
  <si>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</si>
  <si>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</si>
  <si>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</si>
  <si>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</si>
  <si>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</si>
  <si>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</si>
  <si>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</si>
  <si>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</si>
  <si>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</si>
  <si>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</si>
  <si>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</si>
  <si>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</si>
  <si>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</si>
  <si>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</si>
  <si>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</si>
  <si>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</si>
  <si>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</si>
  <si>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</si>
  <si>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</si>
  <si>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</si>
  <si>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</si>
  <si>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</si>
  <si>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</si>
  <si>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</si>
  <si>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</si>
  <si>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</si>
  <si>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</si>
  <si>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</si>
  <si>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</si>
  <si>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</si>
  <si>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</si>
  <si>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</si>
  <si>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</si>
  <si>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</si>
  <si>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</si>
  <si>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</si>
  <si>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</si>
  <si>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</si>
  <si>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</si>
  <si>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</si>
  <si>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</si>
  <si>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</si>
  <si>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</si>
  <si>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</si>
  <si>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</si>
  <si>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</si>
  <si>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</si>
  <si>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</si>
  <si>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</si>
  <si>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</si>
  <si>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</si>
  <si>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</si>
  <si>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</si>
  <si>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</si>
  <si>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</si>
  <si>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</si>
  <si>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</si>
  <si>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</si>
  <si>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</si>
  <si>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</si>
  <si>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</si>
  <si>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</si>
  <si>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</si>
  <si>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</si>
  <si>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</si>
  <si>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</si>
  <si>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</si>
  <si>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</si>
  <si>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</si>
  <si>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</si>
  <si>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</si>
  <si>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</si>
  <si>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</si>
  <si>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</si>
  <si>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</si>
  <si>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</si>
  <si>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</si>
  <si>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</si>
  <si>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</si>
  <si>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</si>
  <si>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</si>
  <si>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</si>
  <si>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</si>
  <si>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</si>
  <si>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</si>
  <si>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</si>
  <si>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</si>
  <si>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</si>
  <si>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</si>
  <si>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</si>
  <si>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</si>
  <si>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</si>
  <si>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</si>
  <si>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</si>
  <si>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</si>
  <si>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</si>
  <si>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</si>
  <si>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</si>
  <si>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</si>
  <si>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</si>
  <si>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</si>
  <si>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</si>
  <si>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</si>
  <si>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</si>
  <si>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</si>
  <si>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</si>
  <si>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</si>
  <si>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</si>
  <si>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</si>
  <si>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</si>
  <si>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</si>
  <si>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</si>
  <si>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</si>
  <si>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</si>
  <si>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</si>
  <si>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</si>
  <si>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</si>
  <si>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</si>
  <si>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</si>
  <si>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</si>
  <si>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</si>
  <si>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</si>
  <si>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</si>
  <si>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</si>
  <si>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</si>
  <si>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</si>
  <si>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</si>
  <si>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</si>
  <si>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</si>
  <si>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</si>
  <si>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</si>
  <si>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</si>
  <si>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</si>
  <si>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</si>
  <si>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</si>
  <si>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</si>
  <si>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</si>
  <si>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</si>
  <si>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</si>
  <si>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</si>
  <si>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</si>
  <si>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</si>
  <si>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</si>
  <si>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</si>
  <si>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</si>
  <si>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</si>
  <si>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</si>
  <si>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</si>
  <si>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</si>
  <si>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</si>
  <si>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</si>
  <si>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</si>
  <si>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</si>
  <si>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</si>
  <si>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</si>
  <si>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</si>
  <si>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</si>
  <si>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</si>
  <si>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</si>
  <si>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</si>
  <si>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</si>
  <si>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</si>
  <si>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</si>
  <si>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</si>
  <si>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</si>
  <si>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</si>
  <si>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</si>
  <si>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</si>
  <si>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</si>
  <si>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</si>
  <si>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</si>
  <si>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</si>
  <si>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</si>
  <si>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</si>
  <si>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</si>
  <si>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</si>
  <si>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</si>
  <si>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</si>
  <si>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</si>
  <si>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</si>
  <si>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</si>
  <si>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</si>
  <si>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</si>
  <si>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</si>
  <si>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</si>
  <si>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</si>
  <si>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</si>
  <si>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</si>
  <si>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</si>
  <si>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</si>
  <si>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</si>
  <si>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</si>
  <si>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</si>
  <si>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</si>
  <si>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</si>
  <si>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</si>
  <si>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</si>
  <si>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</si>
  <si>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</si>
  <si>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</si>
  <si>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</si>
  <si>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</si>
  <si>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</si>
  <si>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</si>
  <si>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</si>
  <si>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</si>
  <si>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</si>
  <si>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</si>
  <si>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</si>
  <si>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</si>
  <si>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</si>
  <si>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</si>
  <si>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</si>
  <si>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</si>
  <si>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</si>
  <si>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</si>
  <si>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</si>
  <si>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</si>
  <si>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</si>
  <si>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</si>
  <si>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</si>
  <si>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</si>
  <si>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</si>
  <si>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</si>
  <si>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</si>
  <si>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</si>
  <si>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</si>
  <si>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</si>
  <si>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</si>
  <si>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</si>
  <si>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</si>
  <si>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</si>
  <si>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</si>
  <si>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</si>
  <si>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</si>
  <si>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</si>
  <si>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</si>
  <si>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</si>
  <si>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</si>
  <si>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</si>
  <si>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</si>
  <si>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</si>
  <si>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</si>
  <si>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</si>
  <si>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</si>
  <si>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</si>
  <si>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</si>
  <si>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</si>
  <si>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</si>
  <si>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</si>
  <si>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</si>
  <si>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</si>
  <si>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</si>
  <si>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</si>
  <si>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</si>
  <si>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</si>
  <si>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</si>
  <si>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</si>
  <si>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</si>
  <si>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</si>
  <si>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</si>
  <si>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</si>
  <si>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</si>
  <si>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</si>
  <si>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</si>
  <si>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</si>
  <si>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</si>
  <si>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</si>
  <si>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</si>
  <si>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</si>
  <si>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</si>
  <si>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</si>
  <si>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</si>
  <si>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</si>
  <si>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</si>
  <si>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</si>
  <si>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</si>
  <si>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</si>
  <si>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</si>
  <si>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</si>
  <si>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</si>
  <si>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</si>
  <si>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</si>
  <si>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</si>
  <si>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</si>
  <si>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</si>
  <si>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</si>
  <si>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</si>
  <si>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</si>
  <si>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</si>
  <si>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</si>
  <si>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</si>
  <si>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</si>
  <si>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</si>
  <si>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</si>
  <si>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</si>
  <si>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</si>
  <si>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</si>
  <si>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</si>
  <si>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</si>
  <si>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</si>
  <si>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</si>
  <si>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</si>
  <si>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</si>
  <si>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</si>
  <si>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</si>
  <si>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</si>
  <si>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</si>
  <si>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</si>
  <si>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</si>
  <si>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</si>
  <si>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</si>
  <si>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</si>
  <si>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</si>
  <si>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</si>
  <si>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</si>
  <si>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</si>
  <si>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</si>
  <si>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</si>
  <si>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</si>
  <si>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</si>
  <si>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</si>
  <si>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</si>
  <si>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</si>
  <si>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</si>
  <si>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</si>
  <si>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</si>
  <si>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</si>
  <si>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</si>
  <si>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</si>
  <si>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</si>
  <si>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</si>
  <si>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</si>
  <si>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</si>
  <si>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</si>
  <si>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</si>
  <si>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</si>
  <si>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</si>
  <si>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</si>
  <si>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</si>
  <si>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</si>
  <si>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</si>
  <si>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</si>
  <si>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</si>
  <si>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</si>
  <si>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</si>
  <si>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</si>
  <si>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</si>
  <si>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</si>
  <si>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</si>
  <si>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</si>
  <si>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</si>
  <si>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</si>
  <si>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</si>
  <si>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</si>
  <si>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</si>
  <si>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</si>
  <si>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</si>
  <si>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</si>
  <si>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</si>
  <si>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</si>
  <si>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</si>
  <si>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</si>
  <si>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</si>
  <si>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</si>
  <si>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</si>
  <si>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</si>
  <si>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</si>
  <si>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</si>
  <si>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</si>
  <si>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</si>
  <si>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</si>
  <si>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</si>
  <si>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</si>
  <si>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</si>
  <si>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</si>
  <si>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</si>
  <si>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</si>
  <si>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</si>
  <si>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</si>
  <si>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</si>
  <si>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</si>
  <si>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</si>
  <si>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</si>
  <si>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</si>
  <si>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</si>
  <si>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</si>
  <si>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</si>
  <si>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</si>
  <si>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</si>
  <si>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</si>
  <si>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</si>
  <si>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</si>
  <si>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</si>
  <si>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</si>
  <si>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</si>
  <si>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</si>
  <si>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</si>
  <si>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</si>
  <si>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</si>
  <si>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</si>
  <si>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</si>
  <si>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</si>
  <si>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</si>
  <si>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</si>
  <si>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</si>
  <si>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</si>
  <si>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</si>
  <si>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</si>
  <si>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</si>
  <si>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</si>
  <si>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</si>
  <si>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</si>
  <si>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</si>
  <si>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</si>
  <si>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</si>
  <si>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</si>
  <si>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</si>
  <si>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</si>
  <si>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</si>
  <si>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</si>
  <si>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</si>
  <si>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</si>
  <si>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</si>
  <si>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</si>
  <si>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</si>
  <si>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</si>
  <si>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</si>
  <si>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</si>
  <si>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</si>
  <si>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</si>
  <si>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</si>
  <si>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</si>
  <si>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</si>
  <si>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</si>
  <si>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</si>
  <si>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</si>
  <si>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</si>
  <si>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</si>
  <si>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</si>
  <si>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</si>
  <si>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</si>
  <si>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</si>
  <si>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</si>
  <si>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</si>
  <si>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</si>
  <si>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</si>
  <si>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</si>
  <si>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</si>
  <si>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</si>
  <si>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</si>
  <si>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</si>
  <si>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</si>
  <si>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</si>
  <si>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</si>
  <si>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</si>
  <si>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</si>
  <si>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</si>
  <si>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</si>
  <si>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</si>
  <si>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</si>
  <si>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</si>
  <si>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</si>
  <si>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</si>
  <si>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</si>
  <si>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</si>
  <si>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</si>
  <si>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</si>
  <si>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</si>
  <si>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</si>
  <si>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</si>
  <si>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</si>
  <si>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</si>
  <si>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</si>
  <si>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</si>
  <si>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</si>
  <si>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</si>
  <si>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</si>
  <si>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</si>
  <si>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</si>
  <si>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</si>
  <si>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</si>
  <si>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</si>
  <si>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</si>
  <si>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</si>
  <si>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</si>
  <si>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</si>
  <si>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</si>
  <si>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</si>
  <si>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</si>
  <si>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</si>
  <si>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</si>
  <si>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</si>
  <si>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</si>
  <si>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</si>
  <si>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</si>
  <si>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</si>
  <si>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</si>
  <si>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</si>
  <si>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</si>
  <si>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</si>
  <si>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</si>
  <si>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</si>
  <si>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</si>
  <si>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</si>
  <si>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</si>
  <si>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</si>
  <si>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</si>
  <si>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</si>
  <si>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</si>
  <si>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</si>
  <si>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</si>
  <si>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</si>
  <si>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</si>
  <si>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</si>
  <si>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</si>
  <si>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</si>
  <si>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</si>
  <si>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</si>
  <si>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</si>
  <si>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</si>
  <si>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</si>
  <si>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</si>
  <si>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</si>
  <si>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</si>
  <si>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</si>
  <si>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</si>
  <si>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</si>
  <si>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</si>
  <si>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</si>
  <si>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</si>
  <si>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</si>
  <si>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</si>
  <si>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</si>
  <si>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</si>
  <si>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</si>
  <si>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</si>
  <si>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</si>
  <si>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</si>
  <si>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</si>
  <si>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</si>
  <si>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</si>
  <si>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</si>
  <si>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</si>
  <si>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</si>
  <si>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</si>
  <si>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</si>
  <si>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</si>
  <si>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</si>
  <si>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</si>
  <si>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</si>
  <si>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</si>
  <si>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</si>
  <si>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</si>
  <si>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</si>
  <si>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</si>
  <si>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</si>
  <si>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</si>
  <si>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</si>
  <si>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</si>
  <si>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</si>
  <si>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</si>
  <si>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</si>
  <si>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</si>
  <si>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</si>
  <si>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</si>
  <si>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</si>
  <si>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</si>
  <si>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</si>
  <si>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</si>
  <si>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</si>
  <si>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</si>
  <si>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</si>
  <si>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</si>
  <si>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</si>
  <si>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</si>
  <si>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</si>
  <si>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</si>
  <si>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</si>
  <si>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</si>
  <si>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</si>
  <si>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</si>
  <si>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</si>
  <si>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</si>
  <si>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</si>
  <si>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</si>
  <si>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</si>
  <si>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</si>
  <si>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</si>
  <si>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</si>
  <si>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</si>
  <si>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</si>
  <si>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</si>
  <si>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</si>
  <si>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</si>
  <si>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</si>
  <si>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</si>
  <si>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</si>
  <si>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</si>
  <si>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</si>
  <si>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</si>
  <si>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</si>
  <si>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</si>
  <si>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</si>
  <si>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</si>
  <si>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</si>
  <si>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</si>
  <si>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</si>
  <si>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</si>
  <si>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</si>
  <si>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</si>
  <si>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</si>
  <si>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</si>
  <si>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</si>
  <si>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</si>
  <si>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</si>
  <si>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</si>
  <si>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</si>
  <si>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</si>
  <si>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</si>
  <si>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</si>
  <si>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</si>
  <si>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</si>
  <si>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</si>
  <si>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</si>
  <si>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</si>
  <si>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</si>
  <si>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</si>
  <si>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</si>
  <si>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</si>
  <si>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</si>
  <si>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</si>
  <si>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</si>
  <si>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</si>
  <si>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</si>
  <si>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</si>
  <si>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</si>
  <si>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</si>
  <si>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</si>
  <si>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</si>
  <si>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</si>
  <si>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</si>
  <si>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</si>
  <si>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</si>
  <si>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</si>
  <si>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</si>
  <si>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</si>
  <si>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</si>
  <si>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</si>
  <si>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</si>
  <si>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</si>
  <si>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</si>
  <si>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</si>
  <si>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</si>
  <si>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</si>
  <si>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</si>
  <si>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</si>
  <si>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</si>
  <si>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</si>
  <si>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</si>
  <si>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</si>
  <si>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</si>
  <si>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</si>
  <si>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</si>
  <si>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</si>
  <si>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</si>
  <si>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</si>
  <si>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</si>
  <si>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</si>
  <si>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</si>
  <si>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</si>
  <si>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</si>
  <si>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</si>
  <si>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</si>
  <si>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</si>
  <si>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</si>
  <si>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</si>
  <si>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</si>
  <si>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</si>
  <si>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</si>
  <si>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</si>
  <si>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</si>
  <si>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</si>
  <si>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</si>
  <si>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</si>
  <si>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</si>
  <si>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</si>
  <si>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</si>
  <si>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</si>
  <si>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</si>
  <si>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</si>
  <si>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</si>
  <si>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</si>
  <si>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</si>
  <si>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</si>
  <si>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</si>
  <si>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</si>
  <si>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</si>
  <si>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</si>
  <si>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</si>
  <si>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</si>
  <si>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</si>
  <si>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</si>
  <si>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</si>
  <si>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</si>
  <si>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</si>
  <si>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</si>
  <si>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</si>
  <si>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</si>
  <si>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</si>
  <si>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</si>
  <si>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</si>
  <si>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</si>
  <si>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</si>
  <si>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</si>
  <si>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</si>
  <si>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</si>
  <si>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</si>
  <si>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</si>
  <si>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</si>
  <si>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</si>
  <si>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</si>
  <si>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</si>
  <si>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</si>
  <si>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</si>
  <si>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</si>
  <si>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</si>
  <si>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</si>
  <si>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</si>
  <si>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</si>
  <si>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</si>
  <si>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</si>
  <si>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</si>
  <si>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</si>
  <si>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</si>
  <si>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</si>
  <si>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</si>
  <si>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</si>
  <si>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</si>
  <si>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</si>
  <si>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</si>
  <si>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</si>
  <si>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</si>
  <si>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</si>
  <si>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</si>
  <si>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</si>
  <si>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</si>
  <si>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</si>
  <si>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</si>
  <si>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</si>
  <si>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</si>
  <si>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</si>
  <si>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</si>
  <si>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</si>
  <si>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</si>
  <si>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</si>
  <si>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</si>
  <si>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</si>
  <si>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</si>
  <si>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</si>
  <si>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</si>
  <si>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</si>
  <si>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</si>
  <si>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</si>
  <si>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</si>
  <si>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</si>
  <si>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</si>
  <si>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</si>
  <si>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</si>
  <si>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</si>
  <si>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</si>
  <si>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</si>
  <si>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</si>
  <si>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</si>
  <si>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</si>
  <si>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</si>
  <si>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</si>
  <si>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</si>
  <si>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</si>
  <si>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</si>
  <si>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</si>
  <si>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</si>
  <si>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</si>
  <si>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</si>
  <si>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</si>
  <si>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</si>
  <si>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</si>
  <si>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</si>
  <si>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</si>
  <si>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</si>
  <si>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</si>
  <si>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</si>
  <si>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</si>
  <si>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</si>
  <si>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</si>
  <si>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</si>
  <si>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</si>
  <si>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</si>
  <si>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</si>
  <si>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</si>
  <si>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</si>
  <si>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</si>
  <si>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</si>
  <si>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</si>
  <si>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</si>
  <si>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</si>
  <si>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</si>
  <si>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</si>
  <si>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</si>
  <si>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</si>
  <si>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</si>
  <si>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</si>
  <si>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</si>
  <si>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</si>
  <si>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</si>
  <si>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</si>
  <si>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</si>
  <si>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</si>
  <si>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</si>
  <si>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</si>
  <si>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</si>
  <si>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</si>
  <si>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</si>
  <si>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</si>
  <si>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</si>
  <si>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</si>
  <si>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</si>
  <si>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</si>
  <si>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</si>
  <si>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</si>
  <si>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</si>
  <si>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</si>
  <si>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</si>
  <si>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</si>
  <si>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</si>
  <si>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</si>
  <si>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</si>
  <si>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</si>
  <si>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</si>
  <si>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</si>
  <si>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</si>
  <si>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</si>
  <si>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</si>
  <si>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</si>
  <si>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</si>
  <si>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</si>
  <si>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</si>
  <si>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</si>
  <si>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</si>
  <si>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</si>
  <si>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</si>
  <si>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</si>
  <si>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</si>
  <si>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</si>
  <si>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</si>
  <si>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</si>
  <si>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</si>
  <si>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</si>
  <si>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</si>
  <si>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</si>
  <si>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</si>
  <si>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</si>
  <si>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</si>
  <si>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</si>
  <si>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</si>
  <si>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</si>
  <si>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</si>
  <si>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</si>
  <si>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</si>
  <si>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</si>
  <si>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</si>
  <si>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</si>
  <si>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</si>
  <si>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</si>
  <si>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</si>
  <si>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</si>
  <si>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</si>
  <si>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</si>
  <si>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</si>
  <si>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</si>
  <si>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</si>
  <si>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</si>
  <si>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</si>
  <si>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</si>
  <si>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</si>
  <si>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</si>
  <si>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</si>
  <si>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</si>
  <si>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</si>
  <si>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</si>
  <si>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</si>
  <si>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</si>
  <si>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</si>
  <si>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</si>
  <si>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</si>
  <si>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</si>
  <si>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</si>
  <si>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</si>
  <si>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</si>
  <si>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</si>
  <si>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</si>
  <si>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</si>
  <si>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</si>
  <si>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</si>
  <si>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</si>
  <si>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</si>
  <si>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</si>
  <si>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</si>
  <si>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</si>
  <si>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</si>
  <si>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</si>
  <si>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</si>
  <si>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</si>
  <si>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</si>
  <si>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</si>
  <si>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</si>
  <si>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</si>
  <si>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</si>
  <si>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</si>
  <si>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</si>
  <si>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</si>
  <si>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</si>
  <si>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</si>
  <si>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</si>
  <si>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</si>
  <si>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</si>
  <si>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</si>
  <si>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</si>
  <si>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</si>
  <si>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</si>
  <si>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</si>
  <si>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</si>
  <si>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</si>
  <si>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</si>
  <si>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</si>
  <si>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</si>
  <si>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</si>
  <si>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</si>
  <si>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</si>
  <si>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</si>
  <si>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</si>
  <si>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</si>
  <si>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</si>
  <si>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</si>
  <si>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</si>
  <si>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</si>
  <si>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</si>
  <si>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</si>
  <si>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</si>
  <si>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</si>
  <si>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</si>
  <si>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</si>
  <si>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</si>
  <si>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</si>
  <si>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</si>
  <si>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</si>
  <si>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</si>
  <si>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</si>
  <si>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</si>
  <si>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</si>
  <si>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</si>
  <si>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</si>
  <si>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</si>
  <si>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</si>
  <si>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</si>
  <si>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</si>
  <si>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</si>
  <si>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</si>
  <si>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</si>
  <si>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</si>
  <si>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</si>
  <si>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</si>
  <si>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</si>
  <si>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</si>
  <si>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</si>
  <si>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</si>
  <si>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</si>
  <si>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</si>
  <si>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</si>
  <si>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</si>
  <si>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</si>
  <si>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</si>
  <si>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</si>
  <si>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</si>
  <si>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</si>
  <si>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</si>
  <si>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</si>
  <si>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</si>
  <si>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</si>
  <si>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</si>
  <si>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</si>
  <si>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</si>
  <si>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</si>
  <si>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</si>
  <si>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</si>
  <si>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</si>
  <si>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</si>
  <si>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</si>
  <si>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</si>
  <si>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</si>
  <si>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</si>
  <si>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</si>
  <si>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</si>
  <si>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</si>
  <si>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</si>
  <si>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</si>
  <si>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</si>
  <si>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</si>
  <si>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</si>
  <si>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</si>
  <si>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</si>
  <si>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</si>
  <si>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</si>
  <si>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</si>
  <si>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</si>
  <si>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</si>
  <si>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</si>
  <si>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</si>
  <si>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</si>
  <si>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</si>
  <si>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</si>
  <si>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</si>
  <si>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</si>
  <si>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</si>
  <si>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</si>
  <si>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</si>
  <si>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</si>
  <si>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</si>
  <si>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</si>
  <si>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</si>
  <si>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</si>
  <si>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</si>
  <si>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</si>
  <si>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</si>
  <si>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</si>
  <si>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</si>
  <si>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</si>
  <si>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</si>
  <si>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</si>
  <si>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</si>
  <si>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</si>
  <si>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</si>
  <si>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</si>
  <si>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</si>
  <si>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</si>
  <si>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</si>
  <si>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</si>
  <si>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</si>
  <si>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</si>
  <si>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</si>
  <si>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</si>
  <si>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</si>
  <si>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</si>
  <si>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</si>
  <si>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</si>
  <si>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</si>
  <si>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</si>
  <si>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</si>
  <si>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</si>
  <si>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</si>
  <si>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</si>
  <si>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</si>
  <si>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</si>
  <si>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</si>
  <si>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</si>
  <si>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</si>
  <si>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</si>
  <si>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</si>
  <si>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</si>
  <si>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</si>
  <si>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</si>
  <si>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</si>
  <si>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</si>
  <si>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</si>
  <si>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</si>
  <si>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</si>
  <si>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</si>
  <si>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</si>
  <si>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</si>
  <si>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</si>
  <si>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</si>
  <si>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</si>
  <si>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</si>
  <si>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</si>
  <si>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</si>
  <si>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</si>
  <si>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</si>
  <si>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</si>
  <si>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</si>
  <si>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</si>
  <si>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</si>
  <si>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</si>
  <si>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</si>
  <si>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</si>
  <si>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</si>
  <si>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</si>
  <si>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</si>
  <si>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</si>
  <si>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</si>
  <si>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</si>
  <si>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</si>
  <si>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</si>
  <si>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</si>
  <si>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</si>
  <si>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</si>
  <si>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</si>
  <si>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</si>
  <si>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</si>
  <si>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</si>
  <si>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</si>
  <si>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</si>
  <si>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</si>
  <si>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</si>
  <si>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</si>
  <si>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</si>
  <si>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</si>
  <si>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</si>
  <si>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</si>
  <si>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</si>
  <si>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</si>
  <si>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</si>
  <si>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</si>
  <si>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</si>
  <si>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</si>
  <si>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</si>
  <si>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</si>
  <si>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</si>
  <si>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</si>
  <si>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</si>
  <si>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</si>
  <si>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</si>
  <si>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</si>
  <si>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</si>
  <si>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</si>
  <si>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</si>
  <si>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</si>
  <si>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</si>
  <si>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</si>
  <si>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</si>
  <si>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</si>
  <si>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</si>
  <si>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</si>
  <si>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</si>
  <si>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</si>
  <si>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</si>
  <si>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</si>
  <si>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</si>
  <si>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</si>
  <si>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</si>
  <si>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</si>
  <si>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</si>
  <si>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</si>
  <si>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</si>
  <si>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</si>
  <si>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</si>
  <si>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</si>
  <si>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</si>
  <si>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</si>
  <si>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</si>
  <si>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</si>
  <si>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</si>
  <si>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</si>
  <si>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</si>
  <si>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</si>
  <si>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</si>
  <si>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</si>
  <si>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</si>
  <si>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</si>
  <si>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</si>
  <si>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</si>
  <si>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</si>
  <si>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</si>
  <si>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</si>
  <si>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</si>
  <si>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</si>
  <si>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</si>
  <si>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</si>
  <si>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</si>
  <si>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</si>
  <si>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</si>
  <si>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</si>
  <si>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</si>
  <si>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</si>
  <si>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</si>
  <si>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</si>
  <si>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</si>
  <si>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</si>
  <si>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</si>
  <si>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</si>
  <si>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</si>
  <si>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</si>
  <si>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</si>
  <si>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</si>
  <si>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</si>
  <si>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</si>
  <si>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</si>
  <si>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</si>
  <si>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</si>
  <si>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</si>
  <si>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</si>
  <si>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</si>
  <si>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</si>
  <si>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</si>
  <si>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</si>
  <si>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</si>
  <si>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</si>
  <si>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</si>
  <si>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</si>
  <si>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</si>
  <si>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</si>
  <si>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</si>
  <si>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</si>
  <si>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</si>
  <si>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</si>
  <si>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</si>
  <si>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</si>
  <si>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</si>
  <si>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</si>
  <si>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</si>
  <si>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</si>
  <si>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</si>
  <si>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</si>
  <si>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</si>
  <si>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</si>
  <si>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</si>
  <si>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</si>
  <si>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</si>
  <si>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</si>
  <si>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</si>
  <si>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</si>
  <si>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</si>
  <si>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</si>
  <si>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</si>
  <si>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</si>
  <si>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</si>
  <si>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</si>
  <si>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</si>
  <si>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</si>
  <si>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</si>
  <si>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</si>
  <si>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</si>
  <si>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</si>
  <si>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</si>
  <si>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</si>
  <si>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</si>
  <si>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</si>
  <si>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</si>
  <si>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</si>
  <si>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</si>
  <si>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</si>
  <si>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</si>
  <si>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</si>
  <si>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</si>
  <si>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</si>
  <si>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</si>
  <si>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</si>
  <si>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</si>
  <si>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</si>
  <si>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</si>
  <si>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</si>
  <si>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</si>
  <si>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</si>
  <si>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</si>
  <si>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</si>
  <si>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</si>
  <si>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</si>
  <si>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</si>
  <si>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</si>
  <si>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</si>
  <si>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</si>
  <si>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</si>
  <si>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</si>
  <si>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</si>
  <si>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</si>
  <si>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</si>
  <si>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</si>
  <si>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</si>
  <si>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</si>
  <si>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</si>
  <si>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</si>
  <si>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</si>
  <si>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</si>
  <si>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</si>
  <si>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</si>
  <si>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</si>
  <si>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</si>
  <si>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</si>
  <si>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</si>
  <si>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</si>
  <si>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</si>
  <si>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</si>
  <si>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</si>
  <si>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</si>
  <si>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</si>
  <si>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</si>
  <si>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</si>
  <si>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</si>
  <si>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</si>
  <si>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</si>
  <si>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</si>
  <si>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</si>
  <si>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</si>
  <si>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</si>
  <si>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</si>
  <si>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</si>
  <si>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</si>
  <si>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</si>
  <si>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</si>
  <si>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</si>
  <si>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</si>
  <si>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</si>
  <si>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</si>
  <si>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</si>
  <si>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</si>
  <si>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</si>
  <si>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</si>
  <si>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</si>
  <si>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</si>
  <si>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</si>
  <si>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</si>
  <si>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</si>
  <si>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</si>
  <si>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</si>
  <si>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</si>
  <si>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</si>
  <si>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</si>
  <si>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</si>
  <si>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</si>
  <si>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</si>
  <si>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</si>
  <si>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</si>
  <si>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</si>
  <si>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</si>
  <si>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</si>
  <si>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</si>
  <si>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</si>
  <si>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</si>
  <si>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</si>
  <si>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</si>
  <si>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</si>
  <si>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</si>
  <si>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</si>
  <si>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</si>
  <si>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</si>
  <si>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</si>
  <si>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</si>
  <si>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</si>
  <si>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</si>
  <si>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</si>
  <si>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</si>
  <si>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</si>
  <si>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</si>
  <si>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</si>
  <si>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</si>
  <si>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</si>
  <si>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</si>
  <si>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</si>
  <si>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</si>
  <si>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</si>
  <si>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</si>
  <si>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</si>
  <si>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</si>
  <si>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</si>
  <si>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</si>
  <si>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</si>
  <si>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</si>
  <si>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</si>
  <si>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</si>
  <si>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</si>
  <si>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</si>
  <si>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</si>
  <si>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</si>
  <si>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</si>
  <si>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</si>
  <si>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</si>
  <si>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</si>
  <si>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</si>
  <si>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</si>
  <si>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</si>
  <si>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</si>
  <si>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</si>
  <si>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</si>
  <si>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</si>
  <si>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</si>
  <si>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</si>
  <si>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</si>
  <si>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</si>
  <si>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</si>
  <si>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</si>
  <si>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</si>
  <si>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</si>
  <si>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</si>
  <si>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</si>
  <si>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</si>
  <si>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</si>
  <si>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</si>
  <si>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</si>
  <si>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</si>
  <si>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</si>
  <si>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</si>
  <si>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</si>
  <si>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</si>
  <si>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</si>
  <si>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</si>
  <si>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</si>
  <si>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</si>
  <si>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</si>
  <si>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</si>
  <si>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</si>
  <si>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</si>
  <si>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</si>
  <si>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</si>
  <si>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</si>
  <si>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</si>
  <si>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</si>
  <si>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</si>
  <si>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</si>
  <si>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</si>
  <si>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</si>
  <si>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</si>
  <si>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</si>
  <si>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</si>
  <si>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</si>
  <si>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</si>
  <si>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</si>
  <si>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</si>
  <si>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</si>
  <si>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</si>
  <si>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</si>
  <si>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</si>
  <si>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</si>
  <si>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</si>
  <si>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</si>
  <si>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</si>
  <si>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</si>
  <si>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</si>
  <si>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</si>
  <si>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</si>
  <si>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</si>
  <si>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</si>
  <si>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</si>
  <si>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</si>
  <si>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</si>
  <si>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</si>
  <si>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</si>
  <si>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</si>
  <si>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</si>
  <si>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</si>
  <si>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</si>
  <si>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</si>
  <si>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</si>
  <si>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</si>
  <si>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</si>
  <si>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</si>
  <si>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</si>
  <si>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</si>
  <si>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</si>
  <si>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</si>
  <si>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</si>
  <si>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</si>
  <si>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</si>
  <si>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</si>
  <si>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</si>
  <si>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</si>
  <si>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</si>
  <si>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</si>
  <si>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</si>
  <si>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</si>
  <si>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</si>
  <si>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</si>
  <si>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</si>
  <si>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</si>
  <si>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</si>
  <si>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</si>
  <si>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</si>
  <si>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</si>
  <si>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</si>
  <si>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</si>
  <si>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</si>
  <si>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</si>
  <si>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</si>
  <si>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</si>
  <si>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</si>
  <si>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</si>
  <si>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</si>
  <si>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</si>
  <si>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</si>
  <si>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</si>
  <si>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</si>
  <si>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</si>
  <si>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</si>
  <si>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</si>
  <si>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</si>
  <si>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</si>
  <si>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</si>
  <si>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</si>
  <si>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</si>
  <si>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</si>
  <si>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</si>
  <si>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</si>
  <si>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</si>
  <si>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</si>
  <si>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</si>
  <si>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</si>
  <si>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</si>
  <si>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</si>
  <si>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</si>
  <si>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</si>
  <si>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</si>
  <si>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</si>
  <si>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</si>
  <si>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</si>
  <si>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</si>
  <si>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</si>
  <si>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</si>
  <si>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</si>
  <si>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</si>
  <si>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</si>
  <si>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</si>
  <si>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</si>
  <si>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</si>
  <si>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</si>
  <si>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</si>
  <si>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</si>
  <si>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</si>
  <si>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</si>
  <si>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</si>
  <si>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</si>
  <si>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</si>
  <si>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</si>
  <si>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</si>
  <si>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</si>
  <si>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</si>
  <si>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</si>
  <si>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</si>
  <si>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</si>
  <si>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</si>
  <si>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</si>
  <si>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</si>
  <si>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</si>
  <si>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</si>
  <si>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</si>
  <si>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</si>
  <si>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</si>
  <si>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</si>
  <si>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</si>
  <si>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</si>
  <si>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</si>
  <si>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</si>
  <si>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</si>
  <si>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</si>
  <si>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</si>
  <si>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</si>
  <si>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</si>
  <si>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</si>
  <si>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</si>
  <si>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</si>
  <si>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</si>
  <si>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</si>
  <si>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</si>
  <si>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</si>
  <si>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</si>
  <si>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</si>
  <si>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</si>
  <si>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</si>
  <si>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</si>
  <si>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</si>
  <si>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</si>
  <si>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</si>
  <si>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</si>
  <si>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</si>
  <si>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</si>
  <si>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</si>
  <si>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</si>
  <si>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</si>
  <si>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</si>
  <si>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</si>
  <si>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</si>
  <si>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</si>
  <si>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</si>
  <si>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</si>
  <si>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</si>
  <si>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</si>
  <si>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</si>
  <si>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</si>
  <si>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</si>
  <si>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</si>
  <si>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</si>
  <si>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</si>
  <si>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</si>
  <si>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</si>
  <si>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</si>
  <si>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</si>
  <si>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</si>
  <si>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</si>
  <si>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</si>
  <si>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</si>
  <si>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</si>
  <si>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</si>
  <si>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</si>
  <si>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</si>
  <si>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</si>
  <si>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</si>
  <si>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</si>
  <si>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</si>
  <si>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</si>
  <si>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</si>
  <si>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</si>
  <si>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</si>
  <si>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</si>
  <si>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</si>
  <si>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</si>
  <si>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</si>
  <si>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</si>
  <si>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</si>
  <si>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</si>
  <si>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</si>
  <si>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</si>
  <si>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</si>
  <si>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</si>
  <si>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</si>
  <si>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</si>
  <si>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</si>
  <si>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</si>
  <si>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</si>
  <si>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</si>
  <si>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</si>
  <si>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</si>
  <si>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</si>
  <si>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</si>
  <si>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</si>
  <si>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</si>
  <si>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</si>
  <si>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</si>
  <si>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</si>
  <si>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</si>
  <si>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</si>
  <si>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</si>
  <si>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</si>
  <si>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</si>
  <si>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</si>
  <si>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</si>
  <si>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</si>
  <si>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</si>
  <si>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</si>
  <si>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</si>
  <si>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</si>
  <si>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</si>
  <si>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</si>
  <si>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</si>
  <si>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</si>
  <si>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</si>
  <si>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</si>
  <si>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</si>
  <si>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</si>
  <si>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</si>
  <si>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</si>
  <si>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</si>
  <si>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</si>
  <si>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</si>
  <si>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</si>
  <si>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</si>
  <si>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</si>
  <si>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</si>
  <si>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</si>
  <si>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</si>
  <si>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</si>
  <si>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</si>
  <si>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</si>
  <si>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</si>
  <si>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</si>
  <si>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</si>
  <si>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</si>
  <si>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</si>
  <si>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</si>
  <si>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</si>
  <si>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</si>
  <si>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</si>
  <si>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</si>
  <si>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</si>
  <si>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</si>
  <si>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</si>
  <si>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</si>
  <si>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</si>
  <si>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</si>
  <si>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</si>
  <si>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</si>
  <si>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</si>
  <si>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</si>
  <si>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</si>
  <si>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</si>
  <si>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</si>
  <si>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</si>
  <si>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</si>
  <si>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</si>
  <si>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</si>
  <si>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</si>
  <si>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</si>
  <si>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</si>
  <si>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</si>
  <si>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</si>
  <si>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</si>
  <si>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</si>
  <si>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</si>
  <si>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</si>
  <si>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</si>
  <si>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</si>
  <si>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</si>
  <si>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</si>
  <si>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</si>
  <si>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</si>
  <si>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</si>
  <si>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</si>
  <si>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</si>
  <si>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</si>
  <si>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</si>
  <si>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</si>
  <si>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</si>
  <si>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</si>
  <si>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</si>
  <si>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</si>
  <si>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</si>
  <si>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</si>
  <si>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</si>
  <si>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</si>
  <si>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</si>
  <si>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</si>
  <si>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</si>
  <si>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</si>
  <si>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</si>
  <si>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</si>
  <si>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</si>
  <si>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</si>
  <si>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</si>
  <si>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</si>
  <si>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</si>
  <si>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</si>
  <si>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</si>
  <si>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</si>
  <si>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</si>
  <si>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</si>
  <si>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</si>
  <si>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</si>
  <si>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</si>
  <si>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</si>
  <si>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</si>
  <si>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</si>
  <si>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</si>
  <si>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</si>
  <si>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</si>
  <si>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</si>
  <si>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</si>
  <si>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</si>
  <si>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</si>
  <si>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</si>
  <si>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</si>
  <si>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</si>
  <si>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</si>
  <si>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</si>
  <si>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</si>
  <si>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</si>
  <si>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</si>
  <si>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</si>
  <si>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</si>
  <si>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</si>
  <si>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</si>
  <si>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</si>
  <si>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</si>
  <si>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</si>
  <si>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</si>
  <si>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</si>
  <si>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</si>
  <si>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</si>
  <si>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</si>
  <si>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</si>
  <si>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</si>
  <si>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</si>
  <si>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</si>
  <si>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</si>
  <si>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</si>
  <si>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</si>
  <si>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</si>
  <si>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</si>
  <si>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</si>
  <si>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</si>
  <si>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</si>
  <si>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</si>
  <si>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</si>
  <si>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</si>
  <si>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</si>
  <si>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</si>
  <si>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</si>
  <si>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</si>
  <si>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</si>
  <si>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</si>
  <si>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</si>
  <si>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</si>
  <si>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</si>
  <si>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</si>
  <si>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</si>
  <si>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</si>
  <si>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</si>
  <si>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</si>
  <si>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</si>
  <si>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</si>
  <si>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</si>
  <si>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</si>
  <si>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</si>
  <si>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</si>
  <si>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</si>
  <si>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</si>
  <si>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</si>
  <si>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</si>
  <si>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</si>
  <si>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</si>
  <si>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</si>
  <si>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</si>
  <si>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</si>
  <si>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</si>
  <si>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</si>
  <si>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</si>
  <si>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</si>
  <si>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</si>
  <si>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</si>
  <si>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</si>
  <si>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</si>
  <si>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</si>
  <si>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</si>
  <si>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</si>
  <si>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</si>
  <si>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</si>
  <si>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</si>
  <si>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</si>
  <si>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</si>
  <si>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</si>
  <si>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</si>
  <si>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</si>
  <si>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</si>
  <si>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</si>
  <si>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</si>
  <si>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</si>
  <si>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</si>
  <si>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</si>
  <si>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</si>
  <si>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</si>
  <si>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</si>
  <si>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</si>
  <si>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</si>
  <si>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</si>
  <si>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</si>
  <si>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</si>
  <si>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</si>
  <si>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</si>
  <si>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</si>
  <si>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</si>
  <si>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</si>
  <si>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</si>
  <si>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</si>
  <si>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</si>
  <si>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</si>
  <si>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</si>
  <si>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</si>
  <si>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</si>
  <si>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</si>
  <si>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</si>
  <si>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</si>
  <si>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</si>
  <si>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</si>
  <si>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</si>
  <si>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</si>
  <si>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</si>
  <si>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</si>
  <si>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</si>
  <si>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</si>
  <si>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</si>
  <si>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</si>
  <si>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</si>
  <si>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</si>
  <si>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</si>
  <si>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</si>
  <si>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</si>
  <si>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</si>
  <si>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</si>
  <si>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</si>
  <si>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</si>
  <si>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</si>
  <si>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</si>
  <si>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</si>
  <si>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</si>
  <si>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</si>
  <si>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</si>
  <si>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</si>
  <si>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</si>
  <si>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</si>
  <si>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</si>
  <si>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</si>
  <si>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</si>
  <si>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</si>
  <si>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</si>
  <si>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</si>
  <si>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</si>
  <si>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</si>
  <si>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</si>
  <si>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</si>
  <si>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</si>
  <si>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</si>
  <si>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</si>
  <si>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</si>
  <si>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</si>
  <si>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</si>
  <si>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</si>
  <si>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</si>
  <si>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</si>
  <si>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</si>
  <si>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</si>
  <si>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</si>
  <si>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</si>
  <si>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</si>
  <si>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</si>
  <si>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</si>
  <si>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</si>
  <si>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</si>
  <si>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</si>
  <si>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</si>
  <si>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</si>
  <si>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</si>
  <si>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</si>
  <si>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</si>
  <si>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</si>
  <si>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</si>
  <si>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</si>
  <si>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</si>
  <si>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</si>
  <si>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</si>
  <si>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</si>
  <si>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</si>
  <si>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</si>
  <si>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</si>
  <si>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</si>
  <si>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</si>
  <si>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</si>
  <si>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</si>
  <si>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</si>
  <si>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</si>
  <si>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</si>
  <si>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</si>
  <si>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</si>
  <si>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</si>
  <si>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</si>
  <si>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</si>
  <si>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</si>
  <si>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</si>
  <si>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</si>
  <si>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</si>
  <si>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</si>
  <si>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</si>
  <si>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</si>
  <si>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</si>
  <si>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</si>
  <si>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</si>
  <si>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</si>
  <si>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</si>
  <si>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</si>
  <si>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</si>
  <si>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</si>
  <si>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</si>
  <si>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</si>
  <si>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</si>
  <si>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</si>
  <si>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</si>
  <si>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</si>
  <si>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</si>
  <si>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</si>
  <si>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</si>
  <si>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</si>
  <si>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</si>
  <si>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</si>
  <si>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</si>
  <si>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</si>
  <si>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</si>
  <si>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</si>
  <si>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</si>
  <si>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</si>
  <si>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</si>
  <si>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</si>
  <si>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</si>
  <si>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</si>
  <si>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</si>
  <si>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</si>
  <si>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</si>
  <si>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</si>
  <si>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</si>
  <si>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</si>
  <si>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</si>
  <si>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</si>
  <si>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</si>
  <si>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</si>
  <si>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</si>
  <si>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</si>
  <si>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</si>
  <si>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</si>
  <si>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</si>
  <si>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</si>
  <si>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</si>
  <si>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</si>
  <si>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</si>
  <si>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</si>
  <si>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</si>
  <si>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</si>
  <si>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</si>
  <si>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</si>
  <si>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</si>
  <si>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</si>
  <si>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</si>
  <si>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</si>
  <si>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</si>
  <si>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</si>
  <si>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</si>
  <si>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</si>
  <si>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</si>
  <si>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</si>
  <si>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</si>
  <si>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</si>
  <si>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</si>
  <si>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</si>
  <si>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</si>
  <si>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</si>
  <si>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</si>
  <si>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</si>
  <si>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</si>
  <si>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</si>
  <si>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</si>
  <si>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</si>
  <si>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</si>
  <si>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</si>
  <si>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</si>
  <si>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</si>
  <si>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</si>
  <si>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</si>
  <si>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</si>
  <si>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</si>
  <si>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</si>
  <si>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</si>
  <si>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</si>
  <si>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</si>
  <si>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</si>
  <si>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</si>
  <si>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</si>
  <si>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</si>
  <si>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</si>
  <si>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</si>
  <si>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</si>
  <si>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</si>
  <si>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</si>
  <si>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</si>
  <si>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</si>
  <si>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</si>
  <si>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</si>
  <si>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</si>
  <si>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</si>
  <si>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</si>
  <si>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</si>
  <si>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</si>
  <si>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</si>
  <si>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</si>
  <si>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</si>
  <si>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</si>
  <si>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</si>
  <si>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</si>
  <si>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</si>
  <si>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</si>
  <si>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</si>
  <si>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</si>
  <si>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</si>
  <si>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</si>
  <si>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</si>
  <si>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</si>
  <si>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</si>
  <si>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</si>
  <si>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</si>
  <si>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</si>
  <si>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</si>
  <si>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</si>
  <si>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</si>
  <si>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</si>
  <si>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</si>
  <si>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</si>
  <si>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</si>
  <si>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</si>
  <si>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</si>
  <si>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</si>
  <si>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</si>
  <si>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</si>
  <si>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</si>
  <si>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</si>
  <si>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</si>
  <si>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</si>
  <si>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</si>
  <si>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</si>
  <si>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</si>
  <si>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</si>
  <si>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</si>
  <si>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</si>
  <si>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</si>
  <si>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</si>
  <si>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</si>
  <si>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</si>
  <si>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</si>
  <si>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</si>
  <si>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</si>
  <si>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</si>
  <si>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</si>
  <si>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</si>
  <si>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</si>
  <si>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</si>
  <si>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</si>
  <si>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</si>
  <si>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</si>
  <si>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</si>
  <si>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</si>
  <si>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</si>
  <si>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</si>
  <si>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</si>
  <si>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</si>
  <si>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</si>
  <si>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</si>
  <si>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</si>
  <si>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</si>
  <si>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</si>
  <si>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</si>
  <si>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</si>
  <si>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</si>
  <si>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</si>
  <si>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</si>
  <si>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</si>
  <si>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</si>
  <si>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</si>
  <si>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</si>
  <si>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</si>
  <si>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</si>
  <si>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</si>
  <si>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</si>
  <si>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</si>
  <si>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</si>
  <si>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</si>
  <si>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</si>
  <si>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</si>
  <si>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</si>
  <si>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</si>
  <si>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</si>
  <si>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</si>
  <si>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</si>
  <si>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</si>
  <si>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</si>
  <si>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</si>
  <si>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</si>
  <si>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</si>
  <si>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</si>
  <si>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</si>
  <si>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</si>
  <si>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</si>
  <si>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</si>
  <si>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</si>
  <si>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</si>
  <si>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</si>
  <si>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</si>
  <si>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</si>
  <si>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</si>
  <si>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</si>
  <si>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</si>
  <si>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</si>
  <si>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</si>
  <si>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</si>
  <si>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</si>
  <si>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</si>
  <si>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</si>
  <si>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</si>
  <si>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</si>
  <si>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</si>
  <si>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</si>
  <si>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</si>
  <si>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</si>
  <si>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</si>
  <si>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</si>
  <si>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</si>
  <si>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</si>
  <si>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</si>
  <si>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</si>
  <si>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</si>
  <si>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</si>
  <si>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</si>
  <si>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</si>
  <si>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</si>
  <si>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</si>
  <si>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</si>
  <si>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</si>
  <si>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</si>
  <si>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</si>
  <si>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</si>
  <si>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</si>
  <si>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</si>
  <si>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</si>
  <si>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</si>
  <si>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</si>
  <si>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</si>
  <si>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</si>
  <si>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</si>
  <si>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</si>
  <si>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</si>
  <si>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</si>
  <si>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</si>
  <si>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</si>
  <si>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</si>
  <si>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</si>
  <si>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</si>
  <si>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</si>
  <si>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</si>
  <si>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</si>
  <si>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</si>
  <si>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</si>
  <si>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</si>
  <si>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</si>
  <si>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</si>
  <si>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</si>
  <si>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</si>
  <si>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</si>
  <si>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</si>
  <si>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</si>
  <si>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</si>
  <si>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</si>
  <si>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</si>
  <si>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</si>
  <si>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</si>
  <si>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</si>
  <si>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</si>
  <si>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</si>
  <si>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</si>
  <si>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</si>
  <si>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</si>
  <si>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</si>
  <si>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</si>
  <si>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</si>
  <si>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</si>
  <si>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</si>
  <si>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</si>
  <si>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</si>
  <si>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</si>
  <si>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</si>
  <si>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</si>
  <si>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</si>
  <si>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</si>
  <si>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</si>
  <si>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</si>
  <si>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</si>
  <si>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</si>
  <si>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</si>
  <si>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</si>
  <si>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</si>
  <si>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</si>
  <si>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</si>
  <si>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</si>
  <si>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</si>
  <si>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</si>
  <si>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</si>
  <si>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</si>
  <si>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</si>
  <si>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</si>
  <si>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</si>
  <si>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</si>
  <si>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</si>
  <si>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</si>
  <si>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</si>
  <si>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</si>
  <si>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</si>
  <si>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</si>
  <si>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</si>
  <si>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</si>
  <si>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</si>
  <si>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</si>
  <si>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</si>
  <si>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</si>
  <si>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</si>
  <si>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</si>
  <si>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</si>
  <si>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</si>
  <si>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</si>
  <si>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</si>
  <si>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</si>
  <si>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</si>
  <si>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</si>
  <si>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</si>
  <si>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</si>
  <si>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</si>
  <si>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</si>
  <si>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</si>
  <si>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</si>
  <si>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</si>
  <si>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</si>
  <si>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</si>
  <si>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</si>
  <si>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</si>
  <si>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</si>
  <si>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</si>
  <si>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</si>
  <si>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</si>
  <si>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</si>
  <si>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</si>
  <si>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</si>
  <si>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</si>
  <si>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</si>
  <si>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</si>
  <si>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</si>
  <si>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</si>
  <si>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</si>
  <si>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</si>
  <si>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</si>
  <si>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</si>
  <si>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</si>
  <si>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</si>
  <si>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</si>
  <si>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</si>
  <si>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</si>
  <si>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</si>
  <si>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</si>
  <si>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</si>
  <si>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</si>
  <si>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</si>
  <si>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</si>
  <si>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</si>
  <si>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</si>
  <si>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</si>
  <si>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</si>
  <si>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</si>
  <si>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</si>
  <si>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</si>
  <si>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</si>
  <si>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</si>
  <si>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</si>
  <si>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</si>
  <si>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</si>
  <si>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</si>
  <si>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</si>
  <si>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</si>
  <si>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</si>
  <si>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</si>
  <si>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</si>
  <si>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</si>
  <si>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</si>
  <si>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</si>
  <si>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</si>
  <si>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</si>
  <si>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</si>
  <si>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</si>
  <si>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</si>
  <si>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</si>
  <si>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</si>
  <si>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</si>
  <si>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</si>
  <si>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</si>
  <si>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</si>
  <si>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</si>
  <si>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</si>
  <si>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</si>
  <si>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</si>
  <si>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</si>
  <si>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</si>
  <si>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</si>
  <si>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</si>
  <si>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</si>
  <si>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</si>
  <si>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</si>
  <si>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</si>
  <si>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</si>
  <si>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</si>
  <si>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</si>
  <si>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</si>
  <si>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</si>
  <si>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</si>
  <si>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</si>
  <si>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</si>
  <si>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</si>
  <si>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</si>
  <si>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</si>
  <si>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</si>
  <si>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</si>
  <si>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</si>
  <si>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</si>
  <si>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</si>
  <si>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</si>
  <si>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</si>
  <si>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</si>
  <si>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</si>
  <si>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</si>
  <si>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</si>
  <si>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</si>
  <si>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</si>
  <si>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</si>
  <si>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</si>
  <si>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</si>
  <si>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</si>
  <si>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</si>
  <si>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</si>
  <si>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</si>
  <si>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</si>
  <si>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</si>
  <si>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</si>
  <si>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</si>
  <si>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</si>
  <si>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</si>
  <si>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</si>
  <si>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</si>
  <si>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</si>
  <si>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</si>
  <si>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</si>
  <si>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</si>
  <si>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</si>
  <si>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</si>
  <si>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</si>
  <si>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</si>
  <si>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</si>
  <si>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</si>
  <si>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</si>
  <si>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</si>
  <si>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</si>
  <si>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</si>
  <si>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</si>
  <si>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</si>
  <si>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</si>
  <si>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</si>
  <si>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</si>
  <si>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</si>
  <si>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</si>
  <si>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</si>
  <si>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</si>
  <si>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</si>
  <si>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</si>
  <si>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</si>
  <si>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</si>
  <si>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</si>
  <si>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</si>
  <si>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</si>
  <si>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</si>
  <si>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</si>
  <si>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</si>
  <si>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</si>
  <si>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</si>
  <si>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</si>
  <si>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</si>
  <si>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</si>
  <si>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</si>
  <si>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</si>
  <si>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</si>
  <si>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</si>
  <si>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</si>
  <si>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</si>
  <si>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</si>
  <si>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</si>
  <si>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</si>
  <si>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</si>
  <si>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</si>
  <si>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</si>
  <si>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</si>
  <si>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</si>
  <si>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</si>
  <si>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</si>
  <si>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</si>
  <si>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</si>
  <si>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</si>
  <si>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</si>
  <si>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</si>
  <si>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</si>
  <si>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</si>
  <si>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</si>
  <si>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</si>
  <si>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</si>
  <si>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</si>
  <si>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</si>
  <si>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</si>
  <si>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</si>
  <si>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</si>
  <si>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</si>
  <si>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</si>
  <si>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</si>
  <si>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</si>
  <si>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</si>
  <si>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</si>
  <si>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</si>
  <si>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</si>
  <si>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</si>
  <si>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</si>
  <si>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</si>
  <si>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</si>
  <si>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</si>
  <si>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</si>
  <si>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</si>
  <si>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</si>
  <si>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</si>
  <si>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</si>
  <si>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</si>
  <si>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</si>
  <si>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</si>
  <si>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</si>
  <si>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</si>
  <si>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</si>
  <si>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</si>
  <si>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</si>
  <si>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</si>
  <si>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</si>
  <si>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</si>
  <si>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</si>
  <si>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</si>
  <si>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</si>
  <si>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</si>
  <si>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</si>
  <si>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</si>
  <si>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</si>
  <si>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</si>
  <si>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</si>
  <si>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</si>
  <si>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</si>
  <si>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</si>
  <si>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</si>
  <si>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</si>
  <si>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</si>
  <si>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</si>
  <si>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</si>
  <si>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</si>
  <si>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</si>
  <si>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</si>
  <si>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</si>
  <si>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</si>
  <si>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</si>
  <si>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</si>
  <si>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</si>
  <si>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</si>
  <si>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</si>
  <si>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</si>
  <si>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</si>
  <si>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</si>
  <si>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</si>
  <si>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</si>
  <si>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</si>
  <si>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</si>
  <si>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</si>
  <si>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</si>
  <si>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</si>
  <si>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</si>
  <si>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</si>
  <si>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</si>
  <si>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</si>
  <si>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</si>
  <si>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</si>
  <si>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</si>
  <si>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</si>
  <si>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</si>
  <si>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</si>
  <si>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</si>
  <si>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</si>
  <si>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</si>
  <si>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</si>
  <si>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</si>
  <si>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</si>
  <si>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</si>
  <si>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</si>
  <si>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</si>
  <si>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</si>
  <si>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</si>
  <si>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</si>
  <si>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</si>
  <si>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</si>
  <si>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</si>
  <si>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</si>
  <si>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</si>
  <si>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</si>
  <si>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</si>
  <si>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</si>
  <si>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</si>
  <si>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</si>
  <si>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</si>
  <si>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</si>
  <si>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</si>
  <si>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</si>
  <si>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</si>
  <si>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</si>
  <si>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</si>
  <si>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</si>
  <si>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</si>
  <si>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</si>
  <si>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</si>
  <si>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</si>
  <si>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</si>
  <si>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</si>
  <si>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</si>
  <si>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</si>
  <si>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</si>
  <si>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</si>
  <si>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</si>
  <si>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</si>
  <si>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</si>
  <si>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</si>
  <si>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</si>
  <si>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</si>
  <si>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</si>
  <si>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</si>
  <si>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</si>
  <si>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</si>
  <si>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</si>
  <si>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</si>
  <si>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</si>
  <si>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</si>
  <si>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</si>
  <si>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</si>
  <si>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</si>
  <si>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</si>
  <si>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</si>
  <si>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</si>
  <si>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</si>
  <si>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</si>
  <si>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</si>
  <si>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</si>
  <si>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</si>
  <si>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</si>
  <si>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</si>
  <si>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</si>
  <si>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</si>
  <si>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</si>
  <si>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</si>
  <si>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</si>
  <si>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</si>
  <si>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</si>
  <si>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</si>
  <si>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</si>
  <si>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</si>
  <si>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</si>
  <si>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</si>
  <si>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</si>
  <si>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</si>
  <si>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</si>
  <si>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</si>
  <si>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</si>
  <si>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</si>
  <si>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</si>
  <si>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</si>
  <si>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</si>
  <si>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</si>
  <si>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</si>
  <si>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</si>
  <si>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</si>
  <si>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</si>
  <si>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</si>
  <si>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</si>
  <si>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</si>
  <si>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</si>
  <si>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</si>
  <si>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</si>
  <si>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</si>
  <si>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</si>
  <si>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</si>
  <si>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</si>
  <si>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</si>
  <si>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</si>
  <si>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</si>
  <si>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</si>
  <si>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</si>
  <si>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</si>
  <si>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</si>
  <si>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</si>
  <si>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</si>
  <si>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</si>
  <si>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</si>
  <si>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</si>
  <si>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</si>
  <si>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</si>
  <si>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</si>
  <si>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</si>
  <si>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</si>
  <si>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</si>
  <si>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</si>
  <si>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</si>
  <si>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</si>
  <si>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</si>
  <si>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</si>
  <si>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</si>
  <si>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</si>
  <si>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</si>
  <si>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</si>
  <si>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</si>
  <si>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</si>
  <si>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</si>
  <si>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</si>
  <si>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</si>
  <si>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</si>
  <si>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</si>
  <si>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</si>
  <si>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</si>
  <si>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</si>
  <si>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</si>
  <si>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</si>
  <si>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</si>
  <si>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</si>
  <si>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</si>
  <si>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</si>
  <si>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</si>
  <si>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</si>
  <si>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</si>
  <si>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</si>
  <si>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</si>
  <si>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</si>
  <si>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</si>
  <si>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</si>
  <si>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</si>
  <si>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</si>
  <si>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</si>
  <si>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</si>
  <si>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</si>
  <si>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</si>
  <si>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</si>
  <si>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</si>
  <si>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</si>
  <si>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</si>
  <si>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</si>
  <si>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</si>
  <si>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</si>
  <si>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</si>
  <si>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</si>
  <si>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</si>
  <si>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</si>
  <si>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</si>
  <si>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</si>
  <si>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</si>
  <si>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</si>
  <si>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</si>
  <si>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</si>
  <si>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</si>
  <si>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</si>
  <si>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</si>
  <si>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</si>
  <si>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</si>
  <si>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</si>
  <si>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</si>
  <si>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</si>
  <si>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</si>
  <si>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</si>
  <si>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</si>
  <si>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</si>
  <si>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</si>
  <si>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</si>
  <si>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</si>
  <si>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</si>
  <si>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</si>
  <si>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</si>
  <si>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</si>
  <si>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</si>
  <si>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</si>
  <si>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</si>
  <si>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</si>
  <si>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</si>
  <si>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</si>
  <si>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</si>
  <si>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</si>
  <si>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</si>
  <si>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</si>
  <si>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</si>
  <si>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</si>
  <si>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</si>
  <si>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</si>
  <si>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</si>
  <si>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</si>
  <si>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</si>
  <si>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</si>
  <si>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</si>
  <si>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</si>
  <si>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</si>
  <si>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</si>
  <si>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</si>
  <si>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</si>
  <si>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</si>
  <si>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</si>
  <si>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</si>
  <si>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</si>
  <si>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</si>
  <si>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</si>
  <si>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</si>
  <si>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</si>
  <si>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</si>
  <si>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</si>
  <si>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</si>
  <si>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</si>
  <si>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</si>
  <si>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</si>
  <si>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</si>
  <si>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</si>
  <si>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</si>
  <si>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</si>
  <si>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</si>
  <si>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</si>
  <si>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</si>
  <si>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</si>
  <si>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</si>
  <si>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</si>
  <si>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</si>
  <si>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</si>
  <si>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</si>
  <si>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</si>
  <si>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</si>
  <si>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</si>
  <si>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</si>
  <si>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</si>
  <si>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</si>
  <si>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</si>
  <si>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</si>
  <si>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</si>
  <si>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</si>
  <si>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</si>
  <si>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</si>
  <si>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</si>
  <si>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</si>
  <si>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</si>
  <si>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</si>
  <si>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</si>
  <si>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</si>
  <si>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</si>
  <si>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</si>
  <si>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</si>
  <si>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</si>
  <si>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</si>
  <si>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</si>
  <si>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</si>
  <si>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</si>
  <si>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</si>
  <si>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</si>
  <si>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</si>
  <si>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</si>
  <si>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</si>
  <si>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</si>
  <si>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</si>
  <si>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</si>
  <si>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</si>
  <si>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</si>
  <si>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</si>
  <si>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</si>
  <si>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</si>
  <si>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</si>
  <si>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</si>
  <si>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</si>
  <si>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</si>
  <si>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</si>
  <si>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</si>
  <si>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</si>
  <si>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</si>
  <si>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</si>
  <si>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</si>
  <si>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</si>
  <si>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</si>
  <si>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</si>
  <si>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</si>
  <si>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</si>
  <si>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</si>
  <si>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</si>
  <si>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</si>
  <si>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</si>
  <si>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</si>
  <si>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</si>
  <si>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</si>
  <si>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</si>
  <si>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</si>
  <si>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</si>
  <si>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</si>
  <si>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</si>
  <si>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</si>
  <si>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</si>
  <si>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</si>
  <si>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</si>
  <si>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</si>
  <si>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</si>
  <si>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</si>
  <si>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</si>
  <si>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</si>
  <si>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</si>
  <si>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</si>
  <si>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</si>
  <si>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</si>
  <si>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</si>
  <si>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</si>
  <si>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</si>
  <si>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</si>
  <si>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</si>
  <si>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</si>
  <si>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</si>
  <si>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</si>
  <si>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</si>
  <si>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</si>
  <si>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</si>
  <si>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</si>
  <si>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</si>
  <si>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</si>
  <si>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</si>
  <si>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</si>
  <si>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</si>
  <si>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</si>
  <si>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</si>
  <si>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</si>
  <si>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</si>
  <si>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</si>
  <si>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</si>
  <si>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</si>
  <si>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</si>
  <si>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</si>
  <si>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</si>
  <si>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</si>
  <si>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</si>
  <si>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</si>
  <si>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</si>
  <si>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</si>
  <si>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</si>
  <si>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</si>
  <si>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</si>
  <si>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</si>
  <si>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</si>
  <si>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</si>
  <si>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</si>
  <si>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</si>
  <si>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</si>
  <si>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</si>
  <si>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</si>
  <si>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</si>
  <si>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</si>
  <si>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</si>
  <si>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</si>
  <si>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</si>
  <si>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</si>
  <si>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</si>
  <si>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</si>
  <si>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</si>
  <si>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</si>
  <si>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</si>
  <si>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</si>
  <si>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</si>
  <si>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</si>
  <si>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</si>
  <si>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</si>
  <si>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</si>
  <si>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</si>
  <si>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</si>
  <si>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</si>
  <si>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</si>
  <si>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</si>
  <si>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</si>
  <si>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</si>
  <si>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</si>
  <si>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</si>
  <si>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</si>
  <si>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</si>
  <si>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</si>
  <si>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</si>
  <si>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</si>
  <si>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</si>
  <si>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</si>
  <si>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</si>
  <si>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</si>
  <si>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</si>
  <si>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</si>
  <si>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</si>
  <si>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</si>
  <si>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</si>
  <si>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</si>
  <si>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</si>
  <si>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</si>
  <si>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</si>
  <si>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</si>
  <si>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</si>
  <si>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</si>
  <si>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</si>
  <si>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</si>
  <si>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</si>
  <si>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</si>
  <si>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</si>
  <si>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</si>
  <si>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</si>
  <si>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</si>
  <si>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</si>
  <si>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</si>
  <si>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</si>
  <si>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</si>
  <si>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</si>
  <si>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</si>
  <si>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</si>
  <si>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</si>
  <si>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</si>
  <si>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</si>
  <si>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</si>
  <si>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</si>
  <si>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</si>
  <si>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</si>
  <si>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</si>
  <si>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</si>
  <si>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</si>
  <si>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</si>
  <si>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</si>
  <si>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</si>
  <si>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</si>
  <si>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</si>
  <si>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</si>
  <si>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</si>
  <si>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</si>
  <si>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</si>
  <si>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</si>
  <si>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</si>
  <si>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</si>
  <si>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</si>
  <si>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</si>
  <si>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</si>
  <si>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</si>
  <si>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</si>
  <si>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</si>
  <si>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</si>
  <si>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</si>
  <si>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</si>
  <si>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</si>
  <si>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</si>
  <si>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</si>
  <si>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</si>
  <si>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</si>
  <si>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</si>
  <si>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</si>
  <si>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</si>
  <si>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</si>
  <si>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</si>
  <si>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</si>
  <si>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</si>
  <si>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</si>
  <si>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</si>
  <si>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</si>
  <si>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</si>
  <si>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</si>
  <si>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</si>
  <si>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</si>
  <si>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</si>
  <si>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</si>
  <si>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</si>
  <si>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</si>
  <si>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</si>
  <si>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</si>
  <si>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</si>
  <si>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</si>
  <si>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</si>
  <si>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</si>
  <si>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</si>
  <si>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</si>
  <si>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</si>
  <si>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</si>
  <si>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</si>
  <si>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</si>
  <si>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</si>
  <si>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</si>
  <si>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</si>
  <si>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</si>
  <si>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</si>
  <si>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</si>
  <si>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</si>
  <si>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</si>
  <si>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</si>
  <si>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</si>
  <si>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</si>
  <si>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</si>
  <si>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</si>
  <si>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</si>
  <si>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</si>
  <si>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</si>
  <si>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</si>
  <si>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</si>
  <si>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</si>
  <si>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</si>
  <si>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</si>
  <si>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</si>
  <si>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</si>
  <si>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</si>
  <si>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</si>
  <si>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</si>
  <si>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</si>
  <si>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</si>
  <si>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</si>
  <si>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</si>
  <si>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</si>
  <si>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</si>
  <si>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</si>
  <si>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</si>
  <si>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</si>
  <si>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</si>
  <si>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</si>
  <si>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</si>
  <si>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</si>
  <si>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</si>
  <si>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</si>
  <si>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</si>
  <si>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</si>
  <si>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</si>
  <si>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</si>
  <si>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</si>
  <si>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</si>
  <si>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</si>
  <si>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</si>
  <si>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</si>
  <si>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</si>
  <si>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</si>
  <si>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</si>
  <si>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</si>
  <si>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</si>
  <si>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</si>
  <si>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</si>
  <si>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</si>
  <si>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</si>
  <si>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</si>
  <si>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</si>
  <si>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</si>
  <si>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</si>
  <si>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</si>
  <si>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</si>
  <si>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</si>
  <si>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</si>
  <si>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</si>
  <si>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</si>
  <si>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</si>
  <si>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</si>
  <si>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</si>
  <si>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</si>
  <si>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</si>
  <si>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</si>
  <si>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</si>
  <si>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</si>
  <si>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</si>
  <si>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</si>
  <si>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</si>
  <si>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</si>
  <si>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</si>
  <si>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</si>
  <si>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</si>
  <si>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</si>
  <si>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</si>
  <si>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</si>
  <si>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</si>
  <si>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</si>
  <si>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</si>
  <si>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</si>
  <si>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</si>
  <si>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</si>
  <si>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</si>
  <si>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</si>
  <si>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</si>
  <si>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</si>
  <si>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</si>
  <si>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</si>
  <si>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</si>
  <si>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</si>
  <si>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</si>
  <si>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</si>
  <si>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</si>
  <si>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</si>
  <si>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</si>
  <si>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</si>
  <si>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</si>
  <si>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</si>
  <si>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</si>
  <si>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</si>
  <si>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</si>
  <si>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</si>
  <si>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</si>
  <si>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</si>
  <si>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</si>
  <si>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</si>
  <si>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</si>
  <si>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</si>
  <si>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</si>
  <si>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</si>
  <si>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</si>
  <si>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</si>
  <si>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</si>
  <si>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</si>
  <si>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</si>
  <si>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</si>
  <si>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</si>
  <si>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</si>
  <si>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</si>
  <si>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</si>
  <si>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</si>
  <si>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</si>
  <si>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</si>
  <si>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</si>
  <si>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</si>
  <si>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</si>
  <si>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</si>
  <si>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</si>
  <si>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</si>
  <si>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</si>
  <si>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</si>
  <si>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</si>
  <si>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</si>
  <si>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</si>
  <si>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</si>
  <si>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</si>
  <si>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</si>
  <si>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</si>
  <si>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</si>
  <si>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</si>
  <si>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</si>
  <si>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</si>
  <si>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</si>
  <si>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</si>
  <si>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</si>
  <si>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</si>
  <si>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</si>
  <si>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</si>
  <si>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</si>
  <si>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</si>
  <si>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</si>
  <si>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</si>
  <si>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</si>
  <si>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</si>
  <si>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</si>
  <si>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</si>
  <si>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</si>
  <si>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</si>
  <si>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</si>
  <si>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</si>
  <si>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</si>
  <si>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</si>
  <si>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</si>
  <si>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</si>
  <si>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</si>
  <si>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</si>
  <si>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</si>
  <si>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</si>
  <si>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</si>
  <si>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</si>
  <si>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</si>
  <si>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</si>
  <si>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</si>
  <si>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</si>
  <si>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</si>
  <si>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</si>
  <si>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</si>
  <si>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</si>
  <si>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</si>
  <si>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</si>
  <si>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</si>
  <si>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</si>
  <si>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</si>
  <si>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</si>
  <si>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</si>
  <si>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</si>
  <si>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</si>
  <si>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</si>
  <si>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</si>
  <si>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</si>
  <si>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</si>
  <si>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</si>
  <si>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</si>
  <si>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</si>
  <si>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</si>
  <si>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</si>
  <si>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</si>
  <si>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</si>
  <si>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</si>
  <si>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</si>
  <si>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</si>
  <si>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</si>
  <si>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</si>
  <si>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</si>
  <si>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</si>
  <si>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</si>
  <si>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</si>
  <si>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</si>
  <si>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</si>
  <si>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</si>
  <si>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</si>
  <si>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</si>
  <si>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</si>
  <si>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</si>
  <si>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</si>
  <si>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</si>
  <si>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</si>
  <si>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</si>
  <si>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</si>
  <si>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</si>
  <si>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</si>
  <si>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</si>
  <si>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</si>
  <si>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</si>
  <si>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</si>
  <si>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</si>
  <si>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</si>
  <si>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</si>
  <si>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</si>
  <si>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</si>
  <si>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</si>
  <si>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</si>
  <si>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</si>
  <si>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</si>
  <si>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</si>
  <si>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</si>
  <si>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</si>
  <si>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</si>
  <si>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</si>
  <si>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</si>
  <si>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</si>
  <si>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</si>
  <si>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</si>
  <si>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</si>
  <si>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</si>
  <si>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</si>
  <si>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</si>
  <si>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</si>
  <si>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</si>
  <si>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</si>
  <si>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</si>
  <si>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</si>
  <si>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</si>
  <si>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</si>
  <si>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</si>
  <si>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</si>
  <si>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</si>
  <si>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</si>
  <si>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</si>
  <si>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</si>
  <si>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</si>
  <si>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</si>
  <si>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</si>
  <si>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</si>
  <si>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</si>
  <si>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</si>
  <si>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</si>
  <si>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</si>
  <si>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</si>
  <si>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</si>
  <si>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</si>
  <si>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</si>
  <si>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</si>
  <si>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</si>
  <si>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</si>
  <si>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</si>
  <si>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</si>
  <si>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</si>
  <si>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</si>
  <si>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</si>
  <si>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</si>
  <si>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</si>
  <si>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</si>
  <si>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</si>
  <si>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</si>
  <si>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</si>
  <si>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</si>
  <si>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</si>
  <si>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</si>
  <si>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</si>
  <si>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</si>
  <si>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</si>
  <si>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</si>
  <si>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</si>
  <si>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</si>
  <si>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</si>
  <si>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</si>
  <si>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</si>
  <si>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</si>
  <si>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</si>
  <si>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</si>
  <si>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</si>
  <si>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</si>
  <si>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</si>
  <si>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</si>
  <si>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</si>
  <si>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</si>
  <si>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</si>
  <si>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</si>
  <si>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</si>
  <si>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</si>
  <si>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</si>
  <si>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</si>
  <si>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</si>
  <si>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</si>
  <si>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</si>
  <si>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</si>
  <si>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</si>
  <si>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</si>
  <si>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</si>
  <si>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</si>
  <si>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</si>
  <si>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</si>
  <si>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</si>
  <si>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</si>
  <si>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</si>
  <si>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</si>
  <si>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</si>
  <si>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</si>
  <si>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</si>
  <si>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</si>
  <si>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</si>
  <si>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</si>
  <si>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</si>
  <si>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</si>
  <si>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</si>
  <si>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</si>
  <si>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</si>
  <si>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</si>
  <si>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</si>
  <si>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</si>
  <si>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</si>
  <si>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</si>
  <si>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</si>
  <si>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</si>
  <si>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</si>
  <si>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</si>
  <si>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</si>
  <si>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</si>
  <si>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</si>
  <si>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</si>
  <si>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</si>
  <si>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</si>
  <si>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</si>
  <si>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</si>
  <si>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</si>
  <si>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</si>
  <si>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</si>
  <si>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</si>
  <si>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</si>
  <si>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</si>
  <si>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</si>
  <si>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</si>
  <si>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</si>
  <si>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</si>
  <si>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</si>
  <si>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</si>
  <si>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</si>
  <si>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</si>
  <si>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</si>
  <si>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</si>
  <si>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</si>
  <si>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</si>
  <si>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</si>
  <si>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</si>
  <si>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</si>
  <si>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</si>
  <si>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</si>
  <si>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</si>
  <si>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</si>
  <si>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</si>
  <si>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</si>
  <si>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</si>
  <si>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</si>
  <si>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</si>
  <si>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</si>
  <si>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</si>
  <si>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</si>
  <si>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</si>
  <si>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</si>
  <si>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</si>
  <si>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</si>
  <si>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</si>
  <si>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</si>
  <si>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</si>
  <si>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</si>
  <si>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</si>
  <si>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</si>
  <si>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</si>
  <si>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</si>
  <si>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</si>
  <si>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</si>
  <si>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</si>
  <si>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</si>
  <si>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</si>
  <si>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</si>
  <si>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</si>
  <si>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</si>
  <si>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</si>
  <si>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</si>
  <si>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</si>
  <si>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</si>
  <si>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</si>
  <si>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</si>
  <si>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</si>
  <si>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</si>
  <si>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</si>
  <si>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</si>
  <si>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</si>
  <si>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</si>
  <si>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</si>
  <si>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</si>
  <si>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</si>
  <si>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</si>
  <si>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</si>
  <si>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</si>
  <si>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</si>
  <si>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</si>
  <si>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</si>
  <si>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</si>
  <si>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</si>
  <si>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</si>
  <si>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</si>
  <si>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</si>
  <si>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</si>
  <si>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</si>
  <si>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</si>
  <si>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</si>
  <si>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</si>
  <si>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</si>
  <si>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</si>
  <si>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</si>
  <si>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</si>
  <si>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</si>
  <si>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</si>
  <si>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</si>
  <si>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</si>
  <si>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</si>
  <si>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</si>
  <si>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</si>
  <si>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</si>
  <si>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</si>
  <si>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</si>
  <si>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</si>
  <si>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</si>
  <si>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</si>
  <si>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</si>
  <si>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</si>
  <si>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</si>
  <si>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</si>
  <si>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</si>
  <si>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</si>
  <si>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</si>
  <si>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</si>
  <si>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</si>
  <si>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</si>
  <si>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</si>
  <si>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</si>
  <si>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</si>
  <si>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</si>
  <si>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</si>
  <si>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</si>
  <si>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</si>
  <si>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</si>
  <si>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</si>
  <si>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</si>
  <si>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</si>
  <si>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</si>
  <si>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</si>
  <si>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</si>
  <si>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</si>
  <si>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</si>
  <si>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</si>
  <si>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</si>
  <si>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</si>
  <si>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</si>
  <si>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</si>
  <si>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</si>
  <si>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</si>
  <si>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</si>
  <si>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</si>
  <si>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</si>
  <si>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</si>
  <si>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</si>
  <si>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</si>
  <si>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</si>
  <si>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</si>
  <si>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</si>
  <si>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</si>
  <si>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</si>
  <si>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</si>
  <si>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</si>
  <si>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</si>
  <si>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</si>
  <si>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</si>
  <si>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</si>
  <si>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</si>
  <si>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</si>
  <si>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</si>
  <si>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</si>
  <si>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</si>
  <si>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</si>
  <si>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</si>
  <si>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</si>
  <si>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</si>
  <si>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</si>
  <si>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</si>
  <si>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</si>
  <si>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</si>
  <si>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</si>
  <si>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</si>
  <si>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</si>
  <si>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</si>
  <si>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</si>
  <si>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</si>
  <si>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</si>
  <si>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</si>
  <si>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</si>
  <si>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</si>
  <si>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</si>
  <si>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</si>
  <si>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</si>
  <si>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</si>
  <si>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</si>
  <si>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</si>
  <si>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</si>
  <si>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</si>
  <si>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</si>
  <si>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</si>
  <si>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</si>
  <si>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</si>
  <si>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</si>
  <si>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</si>
  <si>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</si>
  <si>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</si>
  <si>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</si>
  <si>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</si>
  <si>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</si>
  <si>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</si>
  <si>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</si>
  <si>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</si>
  <si>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</si>
  <si>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</si>
  <si>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</si>
  <si>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</si>
  <si>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</si>
  <si>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</si>
  <si>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</si>
  <si>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</si>
  <si>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</si>
  <si>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</si>
  <si>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</si>
  <si>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</si>
  <si>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</si>
  <si>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</si>
  <si>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</si>
  <si>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</si>
  <si>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</si>
  <si>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</si>
  <si>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</si>
  <si>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</si>
  <si>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</si>
  <si>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</si>
  <si>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</si>
  <si>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</si>
  <si>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</si>
  <si>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</si>
  <si>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</si>
  <si>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</si>
  <si>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</si>
  <si>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</si>
  <si>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</si>
  <si>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</si>
  <si>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</si>
  <si>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</si>
  <si>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</si>
  <si>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</si>
  <si>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</si>
  <si>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</si>
  <si>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</si>
  <si>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</si>
  <si>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</si>
  <si>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</si>
  <si>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</si>
  <si>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</si>
  <si>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</si>
  <si>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</si>
  <si>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</si>
  <si>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</si>
  <si>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</si>
  <si>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</si>
  <si>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</si>
  <si>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</si>
  <si>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</si>
  <si>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</si>
  <si>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</si>
  <si>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</si>
  <si>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</si>
  <si>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</si>
  <si>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</si>
  <si>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</si>
  <si>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</si>
  <si>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</si>
  <si>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</si>
  <si>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</si>
  <si>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</si>
  <si>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</si>
  <si>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</si>
  <si>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</si>
  <si>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</si>
  <si>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</si>
  <si>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</si>
  <si>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</si>
  <si>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</si>
  <si>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</si>
  <si>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</si>
  <si>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</si>
  <si>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</si>
  <si>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</si>
  <si>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</si>
  <si>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</si>
  <si>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</si>
  <si>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</si>
  <si>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</si>
  <si>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</si>
  <si>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</si>
  <si>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</si>
  <si>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</si>
  <si>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</si>
  <si>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</si>
  <si>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</si>
  <si>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</si>
  <si>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</si>
  <si>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</si>
  <si>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</si>
  <si>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</si>
  <si>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</si>
  <si>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</si>
  <si>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</si>
  <si>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</si>
  <si>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</si>
  <si>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</si>
  <si>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</si>
  <si>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</si>
  <si>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</si>
  <si>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</si>
  <si>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</si>
  <si>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</si>
  <si>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</si>
  <si>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</si>
  <si>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</si>
  <si>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</si>
  <si>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</si>
  <si>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</si>
  <si>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</si>
  <si>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</si>
  <si>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</si>
  <si>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</si>
  <si>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</si>
  <si>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</si>
  <si>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</si>
  <si>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</si>
  <si>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</si>
  <si>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</si>
  <si>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</si>
  <si>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</si>
  <si>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</si>
  <si>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</si>
  <si>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</si>
  <si>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</si>
  <si>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</si>
  <si>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</si>
  <si>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</si>
  <si>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</si>
  <si>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</si>
  <si>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</si>
  <si>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</si>
  <si>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</si>
  <si>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</si>
  <si>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</si>
  <si>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</si>
  <si>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</si>
  <si>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</si>
  <si>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</si>
  <si>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</si>
  <si>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</si>
  <si>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</si>
  <si>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</si>
  <si>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</si>
  <si>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</si>
  <si>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</si>
  <si>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</si>
  <si>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</si>
  <si>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</si>
  <si>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</si>
  <si>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</si>
  <si>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</si>
  <si>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</si>
  <si>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</si>
  <si>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</si>
  <si>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</si>
  <si>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</si>
  <si>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</si>
  <si>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</si>
  <si>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</si>
  <si>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</si>
  <si>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</si>
  <si>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</si>
  <si>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</si>
  <si>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</si>
  <si>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</si>
  <si>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</si>
  <si>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</si>
  <si>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</si>
  <si>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</si>
  <si>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</si>
  <si>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</si>
  <si>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</si>
  <si>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</si>
  <si>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</si>
  <si>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</si>
  <si>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</si>
  <si>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</si>
  <si>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</si>
  <si>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</si>
  <si>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</si>
  <si>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</si>
  <si>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</si>
  <si>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</si>
  <si>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</si>
  <si>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</si>
  <si>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</si>
  <si>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</si>
  <si>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</si>
  <si>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</si>
  <si>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</si>
  <si>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</si>
  <si>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</si>
  <si>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</si>
  <si>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</si>
  <si>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</si>
  <si>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</si>
  <si>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</si>
  <si>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</si>
  <si>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</si>
  <si>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</si>
  <si>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</si>
  <si>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</si>
  <si>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</si>
  <si>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</si>
  <si>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</si>
  <si>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</si>
  <si>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</si>
  <si>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</si>
  <si>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</si>
  <si>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</si>
  <si>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</si>
  <si>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</si>
  <si>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</si>
  <si>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</si>
  <si>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</si>
  <si>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</si>
  <si>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</si>
  <si>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</si>
  <si>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</si>
  <si>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</si>
  <si>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</si>
  <si>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</si>
  <si>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</si>
  <si>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</si>
  <si>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</si>
  <si>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</si>
  <si>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</si>
  <si>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</si>
  <si>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</si>
  <si>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</si>
  <si>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</si>
  <si>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</si>
  <si>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</si>
  <si>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</si>
  <si>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</si>
  <si>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</si>
  <si>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</si>
  <si>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</si>
  <si>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</si>
  <si>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</si>
  <si>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</si>
  <si>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</si>
  <si>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</si>
  <si>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</si>
  <si>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</si>
  <si>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</si>
  <si>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</si>
  <si>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</si>
  <si>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</si>
  <si>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</si>
  <si>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</si>
  <si>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</si>
  <si>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</si>
  <si>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</si>
  <si>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</si>
  <si>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</si>
  <si>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</si>
  <si>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</si>
  <si>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</si>
  <si>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</si>
  <si>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</si>
  <si>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</si>
  <si>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</si>
  <si>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</si>
  <si>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</si>
  <si>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</si>
  <si>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</si>
  <si>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</si>
  <si>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</si>
  <si>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</si>
  <si>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</si>
  <si>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</si>
  <si>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</si>
  <si>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</si>
  <si>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</si>
  <si>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</si>
  <si>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</si>
  <si>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</si>
  <si>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</si>
  <si>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</si>
  <si>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</si>
  <si>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</si>
  <si>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</si>
  <si>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</si>
  <si>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</si>
  <si>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</si>
  <si>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</si>
  <si>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</si>
  <si>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</si>
  <si>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</si>
  <si>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</si>
  <si>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</si>
  <si>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</si>
  <si>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</si>
  <si>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</si>
  <si>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</si>
  <si>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</si>
  <si>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</si>
  <si>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</si>
  <si>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</si>
  <si>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</si>
  <si>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</si>
  <si>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</si>
  <si>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</si>
  <si>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</si>
  <si>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</si>
  <si>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</si>
  <si>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</si>
  <si>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</si>
  <si>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</si>
  <si>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</si>
  <si>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</si>
  <si>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</si>
  <si>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</si>
  <si>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</si>
  <si>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</si>
  <si>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</si>
  <si>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</si>
  <si>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</si>
  <si>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</si>
  <si>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</si>
  <si>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</si>
  <si>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</si>
  <si>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</si>
  <si>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</si>
  <si>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</si>
  <si>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</si>
  <si>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</si>
  <si>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</si>
  <si>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</si>
  <si>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</si>
  <si>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</si>
  <si>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</si>
  <si>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</si>
  <si>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</si>
  <si>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</si>
  <si>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</si>
  <si>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</si>
  <si>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</si>
  <si>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</si>
  <si>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</si>
  <si>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</si>
  <si>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</si>
  <si>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</si>
  <si>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</si>
  <si>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</si>
  <si>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</si>
  <si>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</si>
  <si>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</si>
  <si>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</si>
  <si>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</si>
  <si>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</si>
  <si>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</si>
  <si>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</si>
  <si>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</si>
  <si>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</si>
  <si>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</si>
  <si>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</si>
  <si>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</si>
  <si>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</si>
  <si>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</si>
  <si>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</si>
  <si>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</si>
  <si>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</si>
  <si>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</si>
  <si>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</si>
  <si>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</si>
  <si>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</si>
  <si>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</si>
  <si>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</si>
  <si>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</si>
  <si>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</si>
  <si>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</si>
  <si>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</si>
  <si>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</si>
  <si>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</si>
  <si>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</si>
  <si>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</si>
  <si>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</si>
  <si>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</si>
  <si>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</si>
  <si>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</si>
  <si>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</si>
  <si>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</si>
  <si>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</si>
  <si>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</si>
  <si>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</si>
  <si>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</si>
  <si>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</si>
  <si>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</si>
  <si>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</si>
  <si>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</si>
  <si>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</si>
  <si>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</si>
  <si>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</si>
  <si>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</si>
  <si>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</si>
  <si>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</si>
  <si>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</si>
  <si>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</si>
  <si>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</si>
  <si>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</si>
  <si>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</si>
  <si>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</si>
  <si>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</si>
  <si>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</si>
  <si>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</si>
  <si>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</si>
  <si>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</si>
  <si>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</si>
  <si>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</si>
  <si>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</si>
  <si>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</si>
  <si>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</si>
  <si>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</si>
  <si>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</si>
  <si>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</si>
  <si>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</si>
  <si>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</si>
  <si>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</si>
  <si>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</si>
  <si>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</si>
  <si>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</si>
  <si>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</si>
  <si>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</si>
  <si>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</si>
  <si>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</si>
  <si>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</si>
  <si>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</si>
  <si>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</si>
  <si>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</si>
  <si>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</si>
  <si>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</si>
  <si>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</si>
  <si>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</si>
  <si>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</si>
  <si>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</si>
  <si>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</si>
  <si>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</si>
  <si>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</si>
  <si>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</si>
  <si>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</si>
  <si>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</si>
  <si>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</si>
  <si>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</si>
  <si>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</si>
  <si>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</si>
  <si>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</si>
  <si>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</si>
  <si>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</si>
  <si>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</si>
  <si>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</si>
  <si>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</si>
  <si>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</si>
  <si>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</si>
  <si>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</si>
  <si>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</si>
  <si>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</si>
  <si>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</si>
  <si>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</si>
  <si>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</si>
  <si>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</si>
  <si>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</si>
  <si>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</si>
  <si>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</si>
  <si>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</si>
  <si>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</si>
  <si>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</si>
  <si>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</si>
  <si>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</si>
  <si>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</si>
  <si>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</si>
  <si>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</si>
  <si>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</si>
  <si>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</si>
  <si>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</si>
  <si>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</si>
  <si>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</si>
  <si>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</si>
  <si>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</si>
  <si>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</si>
  <si>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</si>
  <si>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</si>
  <si>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</si>
  <si>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</si>
  <si>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</si>
  <si>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</si>
  <si>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</si>
  <si>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</si>
  <si>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</si>
  <si>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</si>
  <si>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</si>
  <si>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</si>
  <si>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</si>
  <si>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</si>
  <si>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</si>
  <si>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</si>
  <si>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</si>
  <si>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</si>
  <si>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</si>
  <si>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</si>
  <si>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</si>
  <si>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</si>
  <si>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</si>
  <si>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</si>
  <si>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</si>
  <si>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</si>
  <si>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</si>
  <si>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</si>
  <si>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</si>
  <si>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</si>
  <si>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</si>
  <si>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</si>
  <si>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</si>
  <si>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</si>
  <si>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</si>
  <si>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</si>
  <si>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</si>
  <si>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</si>
  <si>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</si>
  <si>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</si>
  <si>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</si>
  <si>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</si>
  <si>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</si>
  <si>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</si>
  <si>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</si>
  <si>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</si>
  <si>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</si>
  <si>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</si>
  <si>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</si>
  <si>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</si>
  <si>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</si>
  <si>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</si>
  <si>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</si>
  <si>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</si>
  <si>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</si>
  <si>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</si>
  <si>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</si>
  <si>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</si>
  <si>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</si>
  <si>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</si>
  <si>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</si>
  <si>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</si>
  <si>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</si>
  <si>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</si>
  <si>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</si>
  <si>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</si>
  <si>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</si>
  <si>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</si>
  <si>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</si>
  <si>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</si>
  <si>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</si>
  <si>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</si>
  <si>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</si>
  <si>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</si>
  <si>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</si>
  <si>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</si>
  <si>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</si>
  <si>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</si>
  <si>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</si>
  <si>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</si>
  <si>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</si>
  <si>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</si>
  <si>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</si>
  <si>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</si>
  <si>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</si>
  <si>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</si>
  <si>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</si>
  <si>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</si>
  <si>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</si>
  <si>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</si>
  <si>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</si>
  <si>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</si>
  <si>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</si>
  <si>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</si>
  <si>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</si>
  <si>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</si>
  <si>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</si>
  <si>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</si>
  <si>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</si>
  <si>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</si>
  <si>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</si>
  <si>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</si>
  <si>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</si>
  <si>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</si>
  <si>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</si>
  <si>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</si>
  <si>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</si>
  <si>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</si>
  <si>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</si>
  <si>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</si>
  <si>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</si>
  <si>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</si>
  <si>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</si>
  <si>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</si>
  <si>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</si>
  <si>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</si>
  <si>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</si>
  <si>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</si>
  <si>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</si>
  <si>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</si>
  <si>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</si>
  <si>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</si>
  <si>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</si>
  <si>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</si>
  <si>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</si>
  <si>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</si>
  <si>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</si>
  <si>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</si>
  <si>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</si>
  <si>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</si>
  <si>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</si>
  <si>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</si>
  <si>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</si>
  <si>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</si>
  <si>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</si>
  <si>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</si>
  <si>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</si>
  <si>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</si>
  <si>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</si>
  <si>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</si>
  <si>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</si>
  <si>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</si>
  <si>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</si>
  <si>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</si>
  <si>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</si>
  <si>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</si>
  <si>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</si>
  <si>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</si>
  <si>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</si>
  <si>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</si>
  <si>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</si>
  <si>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</si>
  <si>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</si>
  <si>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</si>
  <si>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</si>
  <si>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</si>
  <si>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</si>
  <si>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</si>
  <si>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</si>
  <si>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</si>
  <si>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</si>
  <si>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</si>
  <si>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</si>
  <si>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</si>
  <si>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</si>
  <si>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</si>
  <si>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</si>
  <si>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</si>
  <si>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</si>
  <si>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</si>
  <si>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</si>
  <si>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</si>
  <si>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</si>
  <si>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</si>
  <si>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</si>
  <si>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</si>
  <si>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</si>
  <si>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</si>
  <si>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</si>
  <si>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</si>
  <si>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</si>
  <si>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</si>
  <si>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</si>
  <si>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</si>
  <si>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</si>
  <si>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</si>
  <si>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</si>
  <si>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</si>
  <si>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</si>
  <si>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</si>
  <si>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</si>
  <si>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</si>
  <si>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</si>
  <si>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</si>
  <si>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</si>
  <si>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</si>
  <si>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</si>
  <si>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</si>
  <si>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</si>
  <si>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</si>
  <si>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</si>
  <si>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</si>
  <si>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</si>
  <si>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</si>
  <si>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</si>
  <si>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</si>
  <si>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</si>
  <si>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</si>
  <si>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</si>
  <si>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</si>
  <si>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</si>
  <si>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</si>
  <si>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</si>
  <si>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</si>
  <si>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</si>
  <si>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</si>
  <si>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</si>
  <si>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</si>
  <si>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</si>
  <si>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</si>
  <si>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</si>
  <si>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</si>
  <si>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</si>
  <si>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</si>
  <si>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</si>
  <si>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</si>
  <si>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</si>
  <si>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</si>
  <si>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</si>
  <si>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</si>
  <si>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</si>
  <si>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</si>
  <si>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</si>
  <si>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</si>
  <si>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</si>
  <si>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</si>
  <si>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</si>
  <si>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</si>
  <si>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</si>
  <si>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</si>
  <si>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</si>
  <si>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</si>
  <si>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</si>
  <si>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</si>
  <si>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</si>
  <si>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</si>
  <si>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</si>
  <si>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</si>
  <si>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</si>
  <si>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</si>
  <si>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</si>
  <si>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</si>
  <si>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</si>
  <si>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</si>
  <si>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</si>
  <si>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</si>
  <si>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</si>
  <si>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</si>
  <si>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</si>
  <si>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</si>
  <si>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</si>
  <si>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</si>
  <si>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</si>
  <si>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</si>
  <si>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</si>
  <si>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</si>
  <si>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</si>
  <si>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</si>
  <si>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</si>
  <si>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</si>
  <si>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</si>
  <si>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</si>
  <si>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</si>
  <si>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</si>
  <si>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</si>
  <si>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</si>
  <si>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</si>
  <si>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</si>
  <si>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</si>
  <si>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</si>
  <si>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</si>
  <si>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</si>
  <si>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</si>
  <si>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</si>
  <si>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</si>
  <si>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</si>
  <si>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</si>
  <si>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</si>
  <si>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</si>
  <si>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</si>
  <si>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</si>
  <si>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</si>
  <si>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</si>
  <si>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</si>
  <si>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</si>
  <si>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</si>
  <si>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</si>
  <si>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</si>
  <si>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</si>
  <si>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</si>
  <si>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</si>
  <si>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</si>
  <si>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</si>
  <si>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</si>
  <si>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</si>
  <si>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</si>
  <si>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</si>
  <si>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</si>
  <si>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</si>
  <si>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</si>
  <si>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</si>
  <si>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</si>
  <si>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</si>
  <si>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</si>
  <si>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</si>
  <si>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</si>
  <si>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</si>
  <si>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</si>
  <si>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</si>
  <si>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</si>
  <si>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</si>
  <si>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</si>
  <si>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</si>
  <si>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</si>
  <si>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</si>
  <si>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</si>
  <si>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</si>
  <si>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</si>
  <si>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</si>
  <si>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</si>
  <si>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</si>
  <si>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</si>
  <si>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</si>
  <si>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</si>
  <si>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</si>
  <si>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</si>
  <si>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</si>
  <si>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</si>
  <si>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</si>
  <si>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</si>
  <si>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</si>
  <si>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</si>
  <si>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</si>
  <si>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</si>
  <si>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</si>
  <si>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</si>
  <si>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</si>
  <si>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</si>
  <si>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</si>
  <si>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</si>
  <si>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</si>
  <si>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</si>
  <si>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</si>
  <si>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</si>
  <si>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</si>
  <si>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</si>
  <si>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</si>
  <si>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</si>
  <si>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</si>
  <si>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</si>
  <si>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</si>
  <si>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</si>
  <si>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</si>
  <si>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</si>
  <si>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</si>
  <si>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</si>
  <si>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</si>
  <si>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</si>
  <si>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</si>
  <si>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</si>
  <si>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</si>
  <si>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</si>
  <si>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</si>
  <si>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</si>
  <si>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</si>
  <si>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</si>
  <si>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</si>
  <si>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</si>
  <si>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</si>
  <si>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</si>
  <si>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</si>
  <si>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</si>
  <si>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</si>
  <si>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</si>
  <si>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</si>
  <si>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</si>
  <si>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</si>
  <si>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</si>
  <si>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</si>
  <si>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</si>
  <si>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</si>
  <si>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</si>
  <si>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</si>
  <si>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</si>
  <si>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</si>
  <si>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</si>
  <si>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</si>
  <si>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</si>
  <si>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</si>
  <si>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</si>
  <si>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</si>
  <si>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</si>
  <si>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</si>
  <si>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</si>
  <si>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</si>
  <si>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</si>
  <si>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</si>
  <si>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</si>
  <si>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</si>
  <si>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</si>
  <si>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</si>
  <si>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</si>
  <si>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</si>
  <si>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</si>
  <si>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</si>
  <si>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</si>
  <si>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</si>
  <si>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</si>
  <si>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</si>
  <si>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</si>
  <si>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</si>
  <si>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</si>
  <si>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</si>
  <si>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</si>
  <si>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</si>
  <si>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</si>
  <si>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</si>
  <si>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</si>
  <si>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</si>
  <si>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</si>
  <si>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</si>
  <si>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</si>
  <si>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</si>
  <si>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</si>
  <si>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</si>
  <si>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</si>
  <si>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</si>
  <si>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</si>
  <si>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</si>
  <si>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</si>
  <si>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</si>
  <si>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</si>
  <si>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</si>
  <si>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</si>
  <si>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</si>
  <si>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</si>
  <si>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</si>
  <si>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</si>
  <si>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</si>
  <si>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</si>
  <si>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</si>
  <si>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</si>
  <si>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</si>
  <si>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</si>
  <si>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</si>
  <si>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</si>
  <si>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</si>
  <si>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</si>
  <si>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</si>
  <si>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</si>
  <si>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</si>
  <si>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</si>
  <si>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</si>
  <si>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</si>
  <si>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</si>
  <si>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</si>
  <si>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</si>
  <si>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</si>
  <si>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</si>
  <si>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</si>
  <si>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</si>
  <si>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</si>
  <si>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</si>
  <si>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</si>
  <si>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</si>
  <si>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</si>
  <si>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</si>
  <si>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</si>
  <si>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</si>
  <si>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</si>
  <si>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</si>
  <si>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</si>
  <si>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</si>
  <si>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</si>
  <si>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</si>
  <si>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</si>
  <si>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</si>
  <si>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</si>
  <si>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</si>
  <si>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</si>
  <si>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</si>
  <si>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</si>
  <si>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</si>
  <si>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</si>
  <si>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</si>
  <si>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</si>
  <si>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</si>
  <si>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</si>
  <si>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</si>
  <si>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</si>
  <si>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</si>
  <si>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</si>
  <si>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</si>
  <si>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</si>
  <si>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</si>
  <si>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</si>
  <si>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</si>
  <si>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</si>
  <si>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</si>
  <si>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</si>
  <si>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</si>
  <si>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</si>
  <si>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</si>
  <si>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</si>
  <si>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</si>
  <si>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</si>
  <si>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</si>
  <si>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</si>
  <si>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</si>
  <si>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</si>
  <si>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</si>
  <si>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</si>
  <si>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</si>
  <si>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</si>
  <si>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</si>
  <si>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</si>
  <si>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</si>
  <si>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</si>
  <si>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</si>
  <si>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</si>
  <si>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</si>
  <si>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</si>
  <si>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</si>
  <si>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</si>
  <si>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</si>
  <si>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</si>
  <si>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</si>
  <si>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</si>
  <si>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</si>
  <si>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</si>
  <si>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</si>
  <si>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</si>
  <si>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</si>
  <si>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</si>
  <si>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</si>
  <si>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</si>
  <si>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</si>
  <si>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</si>
  <si>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</si>
  <si>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</si>
  <si>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</si>
  <si>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</si>
  <si>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</si>
  <si>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</si>
  <si>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</si>
  <si>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</si>
  <si>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</si>
  <si>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</si>
  <si>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</si>
  <si>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</si>
  <si>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</si>
  <si>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</si>
  <si>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</si>
  <si>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</si>
  <si>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</si>
  <si>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</si>
  <si>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</si>
  <si>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</si>
  <si>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</si>
  <si>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</si>
  <si>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</si>
  <si>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</si>
  <si>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</si>
  <si>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</si>
  <si>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</si>
  <si>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</si>
  <si>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</si>
  <si>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</si>
  <si>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</si>
  <si>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</si>
  <si>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</si>
  <si>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</si>
  <si>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</si>
  <si>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</si>
  <si>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</si>
  <si>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</si>
  <si>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</si>
  <si>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</si>
  <si>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</si>
  <si>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</si>
  <si>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</si>
  <si>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</si>
  <si>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</si>
  <si>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</si>
  <si>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</si>
  <si>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</si>
  <si>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</si>
  <si>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</si>
  <si>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</si>
  <si>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</si>
  <si>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</si>
  <si>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</si>
  <si>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</si>
  <si>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</si>
  <si>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</si>
  <si>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</si>
  <si>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</si>
  <si>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</si>
  <si>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</si>
  <si>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</si>
  <si>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</si>
  <si>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</si>
  <si>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</si>
  <si>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</si>
  <si>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</si>
  <si>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</si>
  <si>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</si>
  <si>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</si>
  <si>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</si>
  <si>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</si>
  <si>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</si>
  <si>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</si>
  <si>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</si>
  <si>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</si>
  <si>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</si>
  <si>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</si>
  <si>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</si>
  <si>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</si>
  <si>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</si>
  <si>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</si>
  <si>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</si>
  <si>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</si>
  <si>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</si>
  <si>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</si>
  <si>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</si>
  <si>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</si>
  <si>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</si>
  <si>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</si>
  <si>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</si>
  <si>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</si>
  <si>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</si>
  <si>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</si>
  <si>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</si>
  <si>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</si>
  <si>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</si>
  <si>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</si>
  <si>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</si>
  <si>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</si>
  <si>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</si>
  <si>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</si>
  <si>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</si>
  <si>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</si>
  <si>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</si>
  <si>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</si>
  <si>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</si>
  <si>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</si>
  <si>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</si>
  <si>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</si>
  <si>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</si>
  <si>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</si>
  <si>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</si>
  <si>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</si>
  <si>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</si>
  <si>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</si>
  <si>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</si>
  <si>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</si>
  <si>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</si>
  <si>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</si>
  <si>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</si>
  <si>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</si>
  <si>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</si>
  <si>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</si>
  <si>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</si>
  <si>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</si>
  <si>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</si>
  <si>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</si>
  <si>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</si>
  <si>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</si>
  <si>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</si>
  <si>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</si>
  <si>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</si>
  <si>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</si>
  <si>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</si>
  <si>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</si>
  <si>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</si>
  <si>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</si>
  <si>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</si>
  <si>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</si>
  <si>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</si>
  <si>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</si>
  <si>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</si>
  <si>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</si>
  <si>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</si>
  <si>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</si>
  <si>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</si>
  <si>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</si>
  <si>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</si>
  <si>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</si>
  <si>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</si>
  <si>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</si>
  <si>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</si>
  <si>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</si>
  <si>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</si>
  <si>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</si>
  <si>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</si>
  <si>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</si>
  <si>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</si>
  <si>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</si>
  <si>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</si>
  <si>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</si>
  <si>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</si>
  <si>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</si>
  <si>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</si>
  <si>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</si>
  <si>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</si>
  <si>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</si>
  <si>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</si>
  <si>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</si>
  <si>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</si>
  <si>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</si>
  <si>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</si>
  <si>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</si>
  <si>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</si>
  <si>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</si>
  <si>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</si>
  <si>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</si>
  <si>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</si>
  <si>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</si>
  <si>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</si>
  <si>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</si>
  <si>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</si>
  <si>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</si>
  <si>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</si>
  <si>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</si>
  <si>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</si>
  <si>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</si>
  <si>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</si>
  <si>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</si>
  <si>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</si>
  <si>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</si>
  <si>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</si>
  <si>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</si>
  <si>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</si>
  <si>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</si>
  <si>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</si>
  <si>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</si>
  <si>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</si>
  <si>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</si>
  <si>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</si>
  <si>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</si>
  <si>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</si>
  <si>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</si>
  <si>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</si>
  <si>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</si>
  <si>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</si>
  <si>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</si>
  <si>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</si>
  <si>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</si>
  <si>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</si>
  <si>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</si>
  <si>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</si>
  <si>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</si>
  <si>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</si>
  <si>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</si>
  <si>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</si>
  <si>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</si>
  <si>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</si>
  <si>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</si>
  <si>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</si>
  <si>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</si>
  <si>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</si>
  <si>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</si>
  <si>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</si>
  <si>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</si>
  <si>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</si>
  <si>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</si>
  <si>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</si>
  <si>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</si>
  <si>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</si>
  <si>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</si>
  <si>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</si>
  <si>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</si>
  <si>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</si>
  <si>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</si>
  <si>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</si>
  <si>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</si>
  <si>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</si>
  <si>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</si>
  <si>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</si>
  <si>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</si>
  <si>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</si>
  <si>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</si>
  <si>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</si>
  <si>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</si>
  <si>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</si>
  <si>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</si>
  <si>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</si>
  <si>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</si>
  <si>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</si>
  <si>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</si>
  <si>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</si>
  <si>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</si>
  <si>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</si>
  <si>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</si>
  <si>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</si>
  <si>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</si>
  <si>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</si>
  <si>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</si>
  <si>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</si>
  <si>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</si>
  <si>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</si>
  <si>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</si>
  <si>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</si>
  <si>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</si>
  <si>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</si>
  <si>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</si>
  <si>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</si>
  <si>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</si>
  <si>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</si>
  <si>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</si>
  <si>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</si>
  <si>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</si>
  <si>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</si>
  <si>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</si>
  <si>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</si>
  <si>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</si>
  <si>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</si>
  <si>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</si>
  <si>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</si>
  <si>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</si>
  <si>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</si>
  <si>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</si>
  <si>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</si>
  <si>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</si>
  <si>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</si>
  <si>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</si>
  <si>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</si>
  <si>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</si>
  <si>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</si>
  <si>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</si>
  <si>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</si>
  <si>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</si>
  <si>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</si>
  <si>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</si>
  <si>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</si>
  <si>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</si>
  <si>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</si>
  <si>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</si>
  <si>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</si>
  <si>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</si>
  <si>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</si>
  <si>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</si>
  <si>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</si>
  <si>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</si>
  <si>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</si>
  <si>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</si>
  <si>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</si>
  <si>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</si>
  <si>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</si>
  <si>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</si>
  <si>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</si>
  <si>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</si>
  <si>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</si>
  <si>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</si>
  <si>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</si>
  <si>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</si>
  <si>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</si>
  <si>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</si>
  <si>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</si>
  <si>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</si>
  <si>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</si>
  <si>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</si>
  <si>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</si>
  <si>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</si>
  <si>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</si>
  <si>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</si>
  <si>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</si>
  <si>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</si>
  <si>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</si>
  <si>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</si>
  <si>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</si>
  <si>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</si>
  <si>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</si>
  <si>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</si>
  <si>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</si>
  <si>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</si>
  <si>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</si>
  <si>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</si>
  <si>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</si>
  <si>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</si>
  <si>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</si>
  <si>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</si>
  <si>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</si>
  <si>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</si>
  <si>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</si>
  <si>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</si>
  <si>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</si>
  <si>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</si>
  <si>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</si>
  <si>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</si>
  <si>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</si>
  <si>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</si>
  <si>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</si>
  <si>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</si>
  <si>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</si>
  <si>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</si>
  <si>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</si>
  <si>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</si>
  <si>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</si>
  <si>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</si>
  <si>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</si>
  <si>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</si>
  <si>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</si>
  <si>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</si>
  <si>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</si>
  <si>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</si>
  <si>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</si>
  <si>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</si>
  <si>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</si>
  <si>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</si>
  <si>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</si>
  <si>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</si>
  <si>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</si>
  <si>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</si>
  <si>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</si>
  <si>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</si>
  <si>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</si>
  <si>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</si>
  <si>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</si>
  <si>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</si>
  <si>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</si>
  <si>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</si>
  <si>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</si>
  <si>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</si>
  <si>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</si>
  <si>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</si>
  <si>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</si>
  <si>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</si>
  <si>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</si>
  <si>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</si>
  <si>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</si>
  <si>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</si>
  <si>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</si>
  <si>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</si>
  <si>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</si>
  <si>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</si>
  <si>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</si>
  <si>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</si>
  <si>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</si>
  <si>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</si>
  <si>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</si>
  <si>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</si>
  <si>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</si>
  <si>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</si>
  <si>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</si>
  <si>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</si>
  <si>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</si>
  <si>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</si>
  <si>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</si>
  <si>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</si>
  <si>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</si>
  <si>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</si>
  <si>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</si>
  <si>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</si>
  <si>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</si>
  <si>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</si>
  <si>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</si>
  <si>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</si>
  <si>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</si>
  <si>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</si>
  <si>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</si>
  <si>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</si>
  <si>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</si>
  <si>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</si>
  <si>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</si>
  <si>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</si>
  <si>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</si>
  <si>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</si>
  <si>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</si>
  <si>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</si>
  <si>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</si>
  <si>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</si>
  <si>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</si>
  <si>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</si>
  <si>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</si>
  <si>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</si>
  <si>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</si>
  <si>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</si>
  <si>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</si>
  <si>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</si>
  <si>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</si>
  <si>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</si>
  <si>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</si>
  <si>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</si>
  <si>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</si>
  <si>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</si>
  <si>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</si>
  <si>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</si>
  <si>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</si>
  <si>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</si>
  <si>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</si>
  <si>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</si>
  <si>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</si>
  <si>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</si>
  <si>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</si>
  <si>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</si>
  <si>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</si>
  <si>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</si>
  <si>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</si>
  <si>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</si>
  <si>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</si>
  <si>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</si>
  <si>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</si>
  <si>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</si>
  <si>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</si>
  <si>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</si>
  <si>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</si>
  <si>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</si>
  <si>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</si>
  <si>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</si>
  <si>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</si>
  <si>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</si>
  <si>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</si>
  <si>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</si>
  <si>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</si>
  <si>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</si>
  <si>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</si>
  <si>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</si>
  <si>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</si>
  <si>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</si>
  <si>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</si>
  <si>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</si>
  <si>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</si>
  <si>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</si>
  <si>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</si>
  <si>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</si>
  <si>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</si>
  <si>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</si>
  <si>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</si>
  <si>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</si>
  <si>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</si>
  <si>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</si>
  <si>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</si>
  <si>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</si>
  <si>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</si>
  <si>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</si>
  <si>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</si>
  <si>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</si>
  <si>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</si>
  <si>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</si>
  <si>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</si>
  <si>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</si>
  <si>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</si>
  <si>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</si>
  <si>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</si>
  <si>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</si>
  <si>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</si>
  <si>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</si>
  <si>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</si>
  <si>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</si>
  <si>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</si>
  <si>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</si>
  <si>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</si>
  <si>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</si>
  <si>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</si>
  <si>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</si>
  <si>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</si>
  <si>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</si>
  <si>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</si>
  <si>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</si>
  <si>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</si>
  <si>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</si>
  <si>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</si>
  <si>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</si>
  <si>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</si>
  <si>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</si>
  <si>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</si>
  <si>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</si>
  <si>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</si>
  <si>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</si>
  <si>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</si>
  <si>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</si>
  <si>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</si>
  <si>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</si>
  <si>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</si>
  <si>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</si>
  <si>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</si>
  <si>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</si>
  <si>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</si>
  <si>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</si>
  <si>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</si>
  <si>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</si>
  <si>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</si>
  <si>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</si>
  <si>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</si>
  <si>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</si>
  <si>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</si>
  <si>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</si>
  <si>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</si>
  <si>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</si>
  <si>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</si>
  <si>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</si>
  <si>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</si>
  <si>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</si>
  <si>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</si>
  <si>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</si>
  <si>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</si>
  <si>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</si>
  <si>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</si>
  <si>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</si>
  <si>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</si>
  <si>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</si>
  <si>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</si>
  <si>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</si>
  <si>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</si>
  <si>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</si>
  <si>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</si>
  <si>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</si>
  <si>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</si>
  <si>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</si>
  <si>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</si>
  <si>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</si>
  <si>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</si>
  <si>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</si>
  <si>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</si>
  <si>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</si>
  <si>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</si>
  <si>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</si>
  <si>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</si>
  <si>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</si>
  <si>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</si>
  <si>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</si>
  <si>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</si>
  <si>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</si>
  <si>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</si>
  <si>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</si>
  <si>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</si>
  <si>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</si>
  <si>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</si>
  <si>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</si>
  <si>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</si>
  <si>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</si>
  <si>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</si>
  <si>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</si>
  <si>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</si>
  <si>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</si>
  <si>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</si>
  <si>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</si>
  <si>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</si>
  <si>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</si>
  <si>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</si>
  <si>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</si>
  <si>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</si>
  <si>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</si>
  <si>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</si>
  <si>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</si>
  <si>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</si>
  <si>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</si>
  <si>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</si>
  <si>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</si>
  <si>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</si>
  <si>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</si>
  <si>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</si>
  <si>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</si>
  <si>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</si>
  <si>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</si>
  <si>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</si>
  <si>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</si>
  <si>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</si>
  <si>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</si>
  <si>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</si>
  <si>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</si>
  <si>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</si>
  <si>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</si>
  <si>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</si>
  <si>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</si>
  <si>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</si>
  <si>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</si>
  <si>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</si>
  <si>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</si>
  <si>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</si>
  <si>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</si>
  <si>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</si>
  <si>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</si>
  <si>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</si>
  <si>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</si>
  <si>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</si>
  <si>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</si>
  <si>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</si>
  <si>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</si>
  <si>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</si>
  <si>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</si>
  <si>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</si>
  <si>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</si>
  <si>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</si>
  <si>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</si>
  <si>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</si>
  <si>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</si>
  <si>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</si>
  <si>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</si>
  <si>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</si>
  <si>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</si>
  <si>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</si>
  <si>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</si>
  <si>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</si>
  <si>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</si>
  <si>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</si>
  <si>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</si>
  <si>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</si>
  <si>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</si>
  <si>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</si>
  <si>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</si>
  <si>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</si>
  <si>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</si>
  <si>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</si>
  <si>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</si>
  <si>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</si>
  <si>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</si>
  <si>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</si>
  <si>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</si>
  <si>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</si>
  <si>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</si>
  <si>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</si>
  <si>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</si>
  <si>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</si>
  <si>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</si>
  <si>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</si>
  <si>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</si>
  <si>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</si>
  <si>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</si>
  <si>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</si>
  <si>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</si>
  <si>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</si>
  <si>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</si>
  <si>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</si>
  <si>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</si>
  <si>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</si>
  <si>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</si>
  <si>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</si>
  <si>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</si>
  <si>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</si>
  <si>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</si>
  <si>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</si>
  <si>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</si>
  <si>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</si>
  <si>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</si>
  <si>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</si>
  <si>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</si>
  <si>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</si>
  <si>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</si>
  <si>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</si>
  <si>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</si>
  <si>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</si>
  <si>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</si>
  <si>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</si>
  <si>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</si>
  <si>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</si>
  <si>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</si>
  <si>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</si>
  <si>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</si>
  <si>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</si>
  <si>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</si>
  <si>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</si>
  <si>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</si>
  <si>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</si>
  <si>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</si>
  <si>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</si>
  <si>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</si>
  <si>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</si>
  <si>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</si>
  <si>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</si>
  <si>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</si>
  <si>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</si>
  <si>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</si>
  <si>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</si>
  <si>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</si>
  <si>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</si>
  <si>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</si>
  <si>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</si>
  <si>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</si>
  <si>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</si>
  <si>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</si>
  <si>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</si>
  <si>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</si>
  <si>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</si>
  <si>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</si>
  <si>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</si>
  <si>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</si>
  <si>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</si>
  <si>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</si>
  <si>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</si>
  <si>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</si>
  <si>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</si>
  <si>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</si>
  <si>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</si>
  <si>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</si>
  <si>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</si>
  <si>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</si>
  <si>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</si>
  <si>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</si>
  <si>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</si>
  <si>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</si>
  <si>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</si>
  <si>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</si>
  <si>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</si>
  <si>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</si>
  <si>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</si>
  <si>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</si>
  <si>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</si>
  <si>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</si>
  <si>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</si>
  <si>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</si>
  <si>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</si>
  <si>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</si>
  <si>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</si>
  <si>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</si>
  <si>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</si>
  <si>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</si>
  <si>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</si>
  <si>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</si>
  <si>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</si>
  <si>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</si>
  <si>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</si>
  <si>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</si>
  <si>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</si>
  <si>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</si>
  <si>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</si>
  <si>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</si>
  <si>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</si>
  <si>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</si>
  <si>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</si>
  <si>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</si>
  <si>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</si>
  <si>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</si>
  <si>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</si>
  <si>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</si>
  <si>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</si>
  <si>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</si>
  <si>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</si>
  <si>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</si>
  <si>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</si>
  <si>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</si>
  <si>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</si>
  <si>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</si>
  <si>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</si>
  <si>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</si>
  <si>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</si>
  <si>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</si>
  <si>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</si>
  <si>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</si>
  <si>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</si>
  <si>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</si>
  <si>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</si>
  <si>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</si>
  <si>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</si>
  <si>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</si>
  <si>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</si>
  <si>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</si>
  <si>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</si>
  <si>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</si>
  <si>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</si>
  <si>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</si>
  <si>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</si>
  <si>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</si>
  <si>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</si>
  <si>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</si>
  <si>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</si>
  <si>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</si>
  <si>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</si>
  <si>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</si>
  <si>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</si>
  <si>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</si>
  <si>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</si>
  <si>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</si>
  <si>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</si>
  <si>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</si>
  <si>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</si>
  <si>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</si>
  <si>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</si>
  <si>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</si>
  <si>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</si>
  <si>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</si>
  <si>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</si>
  <si>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</si>
  <si>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</si>
  <si>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</si>
  <si>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</si>
  <si>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</si>
  <si>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</si>
  <si>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</si>
  <si>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</si>
  <si>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</si>
  <si>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</si>
  <si>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</si>
  <si>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</si>
  <si>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</si>
  <si>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</si>
  <si>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</si>
  <si>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</si>
  <si>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</si>
  <si>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</si>
  <si>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</si>
  <si>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</si>
  <si>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</si>
  <si>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</si>
  <si>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</si>
  <si>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</si>
  <si>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</si>
  <si>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</si>
  <si>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</si>
  <si>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</si>
  <si>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</si>
  <si>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</si>
  <si>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</si>
  <si>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</si>
  <si>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</si>
  <si>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</si>
  <si>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</si>
  <si>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</si>
  <si>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</si>
  <si>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</si>
  <si>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</si>
  <si>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</si>
  <si>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</si>
  <si>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</si>
  <si>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</si>
  <si>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</si>
  <si>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</si>
  <si>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</si>
  <si>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</si>
  <si>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</si>
  <si>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</si>
  <si>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</si>
  <si>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</si>
  <si>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</si>
  <si>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</si>
  <si>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</si>
  <si>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</si>
  <si>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</si>
  <si>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</si>
  <si>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</si>
  <si>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</si>
  <si>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</si>
  <si>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</si>
  <si>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</si>
  <si>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</si>
  <si>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</si>
  <si>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</si>
  <si>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</si>
  <si>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</si>
  <si>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</si>
  <si>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</si>
  <si>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</si>
  <si>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</si>
  <si>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</si>
  <si>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</si>
  <si>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</si>
  <si>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</si>
  <si>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</si>
  <si>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</si>
  <si>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</si>
  <si>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</si>
  <si>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</si>
  <si>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</si>
  <si>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</si>
  <si>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</si>
  <si>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</si>
  <si>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</si>
  <si>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</si>
  <si>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</si>
  <si>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</si>
  <si>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</si>
  <si>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</si>
  <si>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</si>
  <si>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</si>
  <si>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</si>
  <si>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</si>
  <si>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</si>
  <si>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</si>
  <si>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</si>
  <si>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</si>
  <si>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</si>
  <si>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</si>
  <si>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</si>
  <si>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</si>
  <si>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</si>
  <si>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</si>
  <si>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</si>
  <si>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</si>
  <si>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</si>
  <si>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</si>
  <si>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</si>
  <si>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</si>
  <si>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</si>
  <si>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</si>
  <si>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</si>
  <si>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</si>
  <si>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</si>
  <si>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</si>
  <si>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</si>
  <si>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</si>
  <si>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</si>
  <si>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</si>
  <si>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</si>
  <si>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</si>
  <si>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</si>
  <si>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</si>
  <si>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</si>
  <si>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</si>
  <si>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</si>
  <si>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</si>
  <si>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</si>
  <si>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</si>
  <si>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</si>
  <si>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</si>
  <si>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</si>
  <si>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</si>
  <si>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</si>
  <si>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</si>
  <si>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</si>
  <si>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</si>
  <si>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</si>
  <si>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</si>
  <si>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</si>
  <si>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</si>
  <si>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</si>
  <si>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</si>
  <si>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</si>
  <si>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</si>
  <si>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</si>
  <si>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</si>
  <si>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</si>
  <si>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</si>
  <si>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</si>
  <si>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</si>
  <si>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</si>
  <si>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</si>
  <si>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</si>
  <si>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</si>
  <si>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</si>
  <si>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</si>
  <si>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</si>
  <si>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</si>
  <si>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</si>
  <si>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</si>
  <si>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</si>
  <si>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</si>
  <si>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</si>
  <si>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</si>
  <si>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</si>
  <si>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</si>
  <si>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</si>
  <si>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</si>
  <si>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</si>
  <si>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</si>
  <si>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</si>
  <si>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</si>
  <si>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</si>
  <si>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</si>
  <si>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</si>
  <si>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</si>
  <si>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</si>
  <si>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</si>
  <si>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</si>
  <si>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</si>
  <si>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</si>
  <si>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</si>
  <si>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</si>
  <si>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</si>
  <si>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</si>
  <si>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</si>
  <si>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</si>
  <si>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</si>
  <si>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</si>
  <si>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</si>
  <si>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</si>
  <si>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</si>
  <si>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</si>
  <si>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</si>
  <si>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</si>
  <si>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</si>
  <si>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</si>
  <si>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</si>
  <si>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</si>
  <si>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</si>
  <si>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</si>
  <si>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</si>
  <si>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</si>
  <si>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</si>
  <si>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</si>
  <si>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</si>
  <si>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</si>
  <si>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</si>
  <si>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</si>
  <si>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</si>
  <si>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</si>
  <si>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</si>
  <si>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</si>
  <si>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</si>
  <si>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</si>
  <si>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</si>
  <si>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</si>
  <si>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</si>
  <si>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</si>
  <si>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</si>
  <si>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</si>
  <si>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</si>
  <si>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</si>
  <si>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</si>
  <si>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</si>
  <si>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</si>
  <si>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</si>
  <si>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</si>
  <si>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</si>
  <si>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</si>
  <si>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</si>
  <si>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</si>
  <si>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</si>
  <si>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</si>
  <si>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</si>
  <si>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</si>
  <si>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</si>
  <si>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</si>
  <si>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</si>
  <si>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</si>
  <si>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</si>
  <si>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</si>
  <si>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</si>
  <si>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</si>
  <si>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</si>
  <si>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</si>
  <si>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</si>
  <si>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</si>
  <si>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</si>
  <si>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</si>
  <si>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</si>
  <si>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</si>
  <si>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</si>
  <si>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</si>
  <si>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</si>
  <si>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</si>
  <si>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</si>
  <si>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</si>
  <si>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</si>
  <si>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</si>
  <si>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</si>
  <si>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</si>
  <si>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</si>
  <si>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</si>
  <si>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</si>
  <si>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</si>
  <si>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</si>
  <si>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</si>
  <si>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</si>
  <si>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</si>
  <si>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</si>
  <si>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</si>
  <si>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</si>
  <si>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</si>
  <si>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</si>
  <si>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</si>
  <si>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</si>
  <si>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</si>
  <si>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</si>
  <si>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</si>
  <si>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</si>
  <si>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</si>
  <si>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</si>
  <si>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</si>
  <si>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</si>
  <si>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</si>
  <si>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</si>
  <si>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</si>
  <si>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</si>
  <si>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</si>
  <si>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</si>
  <si>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</si>
  <si>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</si>
  <si>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</si>
  <si>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</si>
  <si>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</si>
  <si>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</si>
  <si>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</si>
  <si>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</si>
  <si>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</si>
  <si>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</si>
  <si>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</si>
  <si>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</si>
  <si>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</si>
  <si>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</si>
  <si>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</si>
  <si>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</si>
  <si>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</si>
  <si>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</si>
  <si>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</si>
  <si>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</si>
  <si>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</si>
  <si>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</si>
  <si>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</si>
  <si>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</si>
  <si>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</si>
  <si>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</si>
  <si>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</si>
  <si>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</si>
  <si>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</si>
  <si>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</si>
  <si>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</si>
  <si>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</si>
  <si>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</si>
  <si>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</si>
  <si>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</si>
  <si>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</si>
  <si>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</si>
  <si>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</si>
  <si>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</si>
  <si>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</si>
  <si>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</si>
  <si>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</si>
  <si>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</si>
  <si>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</si>
  <si>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</si>
  <si>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</si>
  <si>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</si>
  <si>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</si>
  <si>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</si>
  <si>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</si>
  <si>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</si>
  <si>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</si>
  <si>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</si>
  <si>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</si>
  <si>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</si>
  <si>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</si>
  <si>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</si>
  <si>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</si>
  <si>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</si>
  <si>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</si>
  <si>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</si>
  <si>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</si>
  <si>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</si>
  <si>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</si>
  <si>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</si>
  <si>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</si>
  <si>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</si>
  <si>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</si>
  <si>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</si>
  <si>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</si>
  <si>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</si>
  <si>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</si>
  <si>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</si>
  <si>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</si>
  <si>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</si>
  <si>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</si>
  <si>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</si>
  <si>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</si>
  <si>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</si>
  <si>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</si>
  <si>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</si>
  <si>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</si>
  <si>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</si>
  <si>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</si>
  <si>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</si>
  <si>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</si>
  <si>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</si>
  <si>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</si>
  <si>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</si>
  <si>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</si>
  <si>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</si>
  <si>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</si>
  <si>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</si>
  <si>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</si>
  <si>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</si>
  <si>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</si>
  <si>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</si>
  <si>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</si>
  <si>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</si>
  <si>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</si>
  <si>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</si>
  <si>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</si>
  <si>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</si>
  <si>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</si>
  <si>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</si>
  <si>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</si>
  <si>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</si>
  <si>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</si>
  <si>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</si>
  <si>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</si>
  <si>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</si>
  <si>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</si>
  <si>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</si>
  <si>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</si>
  <si>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</si>
  <si>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</si>
  <si>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</si>
  <si>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</si>
  <si>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</si>
  <si>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</si>
  <si>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</si>
  <si>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</si>
  <si>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</si>
  <si>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</si>
  <si>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</si>
  <si>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</si>
  <si>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</si>
  <si>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</si>
  <si>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</si>
  <si>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</si>
  <si>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</si>
  <si>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</si>
  <si>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</si>
  <si>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</si>
  <si>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</si>
  <si>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</si>
  <si>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</si>
  <si>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</si>
  <si>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</si>
  <si>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</si>
  <si>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</si>
  <si>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</si>
  <si>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</si>
  <si>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</si>
  <si>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</si>
  <si>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</si>
  <si>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</si>
  <si>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</si>
  <si>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</si>
  <si>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</si>
  <si>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</si>
  <si>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</si>
  <si>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</si>
  <si>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</si>
  <si>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</si>
  <si>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</si>
  <si>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</si>
  <si>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</si>
  <si>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</si>
  <si>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</si>
  <si>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</si>
  <si>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</si>
  <si>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</si>
  <si>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</si>
  <si>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</si>
  <si>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</si>
  <si>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</si>
  <si>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</si>
  <si>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</si>
  <si>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</si>
  <si>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</si>
  <si>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</si>
  <si>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</si>
  <si>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</si>
  <si>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</si>
  <si>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</si>
  <si>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</si>
  <si>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</si>
  <si>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</si>
  <si>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</si>
  <si>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</si>
  <si>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</si>
  <si>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</si>
  <si>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</si>
  <si>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</si>
  <si>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</si>
  <si>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</si>
  <si>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</si>
  <si>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</si>
  <si>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</si>
  <si>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</si>
  <si>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</si>
  <si>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</si>
  <si>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</si>
  <si>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</si>
  <si>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</si>
  <si>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</si>
  <si>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</si>
  <si>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</si>
  <si>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</si>
  <si>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</si>
  <si>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</si>
  <si>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</si>
  <si>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</si>
  <si>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</si>
  <si>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</si>
  <si>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</si>
  <si>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</si>
  <si>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</si>
  <si>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</si>
  <si>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</si>
  <si>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</si>
  <si>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</si>
  <si>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</si>
  <si>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</si>
  <si>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</si>
  <si>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</si>
  <si>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</si>
  <si>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</si>
  <si>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</si>
  <si>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</si>
  <si>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</si>
  <si>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</si>
  <si>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</si>
  <si>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</si>
  <si>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</si>
  <si>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</si>
  <si>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</si>
  <si>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</si>
  <si>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</si>
  <si>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</si>
  <si>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</si>
  <si>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</si>
  <si>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</si>
  <si>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</si>
  <si>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</si>
  <si>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</si>
  <si>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</si>
  <si>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</si>
  <si>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</si>
  <si>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</si>
  <si>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</si>
  <si>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</si>
  <si>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</si>
  <si>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</si>
  <si>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</si>
  <si>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</si>
  <si>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</si>
  <si>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</si>
  <si>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</si>
  <si>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</si>
  <si>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</si>
  <si>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</si>
  <si>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</si>
  <si>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</si>
  <si>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</si>
  <si>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</si>
  <si>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</si>
  <si>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</si>
  <si>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</si>
  <si>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</si>
  <si>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</si>
  <si>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</si>
  <si>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</si>
  <si>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</si>
  <si>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</si>
  <si>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</si>
  <si>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</si>
  <si>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</si>
  <si>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</si>
  <si>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</si>
  <si>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</si>
  <si>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</si>
  <si>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</si>
  <si>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</si>
  <si>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</si>
  <si>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</si>
  <si>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</si>
  <si>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</si>
  <si>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</si>
  <si>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</si>
  <si>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</si>
  <si>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</si>
  <si>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</si>
  <si>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</si>
  <si>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</si>
  <si>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</si>
  <si>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</si>
  <si>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</si>
  <si>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</si>
  <si>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</si>
  <si>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</si>
  <si>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</si>
  <si>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</si>
  <si>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</si>
  <si>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</si>
  <si>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</si>
  <si>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</si>
  <si>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</si>
  <si>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</si>
  <si>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</si>
  <si>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</si>
  <si>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</si>
  <si>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</si>
  <si>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</si>
  <si>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</si>
  <si>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</si>
  <si>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</si>
  <si>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</si>
  <si>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</si>
  <si>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</si>
  <si>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</si>
  <si>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</si>
  <si>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</si>
  <si>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</si>
  <si>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</si>
  <si>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</si>
  <si>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</si>
  <si>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</si>
  <si>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</si>
  <si>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</si>
  <si>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</si>
  <si>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</si>
  <si>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</si>
  <si>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</si>
  <si>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</si>
  <si>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</si>
  <si>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</si>
  <si>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</si>
  <si>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</si>
  <si>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</si>
  <si>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</si>
  <si>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</si>
  <si>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</si>
  <si>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</si>
  <si>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</si>
  <si>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</si>
  <si>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</si>
  <si>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</si>
  <si>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</si>
  <si>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</si>
  <si>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</si>
  <si>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</si>
  <si>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</si>
  <si>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</si>
  <si>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</si>
  <si>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</si>
  <si>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</si>
  <si>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</si>
  <si>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</si>
  <si>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</si>
  <si>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</si>
  <si>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</si>
  <si>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</si>
  <si>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</si>
  <si>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</si>
  <si>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</si>
  <si>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</si>
  <si>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</si>
  <si>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</si>
  <si>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</si>
  <si>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</si>
  <si>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</si>
  <si>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</si>
  <si>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</si>
  <si>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</si>
  <si>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</si>
  <si>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</si>
  <si>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</si>
  <si>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</si>
  <si>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</si>
  <si>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</si>
  <si>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</si>
  <si>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</si>
  <si>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</si>
  <si>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</si>
  <si>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</si>
  <si>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</si>
  <si>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</si>
  <si>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</si>
  <si>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</si>
  <si>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</si>
  <si>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</si>
  <si>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</si>
  <si>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</si>
  <si>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</si>
  <si>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</si>
  <si>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</si>
  <si>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</si>
  <si>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</si>
  <si>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</si>
  <si>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</si>
  <si>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</si>
  <si>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</si>
  <si>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</si>
  <si>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</si>
  <si>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</si>
  <si>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</si>
  <si>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</si>
  <si>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</si>
  <si>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</si>
  <si>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</si>
  <si>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</si>
  <si>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</si>
  <si>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</si>
  <si>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</si>
  <si>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</si>
  <si>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</si>
  <si>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</si>
  <si>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</si>
  <si>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</si>
  <si>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</si>
  <si>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</si>
  <si>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</si>
  <si>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</si>
  <si>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</si>
  <si>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</si>
  <si>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</si>
  <si>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</si>
  <si>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</si>
  <si>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</si>
  <si>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</si>
  <si>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</si>
  <si>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</si>
  <si>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</si>
  <si>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</si>
  <si>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</si>
  <si>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</si>
  <si>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</si>
  <si>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</si>
  <si>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</si>
  <si>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</si>
  <si>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</si>
  <si>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</si>
  <si>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</si>
  <si>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</si>
  <si>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</si>
  <si>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</si>
  <si>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</si>
  <si>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</si>
  <si>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</si>
  <si>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</si>
  <si>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</si>
  <si>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</si>
  <si>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</si>
  <si>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</si>
  <si>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</si>
  <si>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</si>
  <si>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</si>
  <si>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</si>
  <si>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</si>
  <si>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</si>
  <si>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</si>
  <si>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</si>
  <si>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</si>
  <si>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</si>
  <si>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</si>
  <si>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</si>
  <si>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</si>
  <si>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</si>
  <si>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</si>
  <si>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</si>
  <si>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</si>
  <si>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</si>
  <si>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</si>
  <si>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</si>
  <si>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</si>
  <si>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</si>
  <si>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</si>
  <si>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</si>
  <si>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</si>
  <si>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</si>
  <si>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</si>
  <si>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</si>
  <si>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</si>
  <si>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</si>
  <si>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</si>
  <si>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</si>
  <si>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</si>
  <si>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</si>
  <si>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</si>
  <si>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</si>
  <si>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</si>
  <si>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</si>
  <si>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</si>
  <si>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</si>
  <si>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</si>
  <si>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</si>
  <si>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</si>
  <si>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</si>
  <si>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</si>
  <si>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</si>
  <si>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</si>
  <si>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</si>
  <si>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</si>
  <si>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</si>
  <si>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</si>
  <si>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</si>
  <si>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</si>
  <si>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</si>
  <si>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</si>
  <si>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</si>
  <si>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</si>
  <si>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</si>
  <si>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</si>
  <si>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</si>
  <si>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</si>
  <si>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</si>
  <si>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</si>
  <si>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</si>
  <si>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</si>
  <si>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</si>
  <si>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</si>
  <si>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</si>
  <si>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</si>
  <si>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</si>
  <si>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</si>
  <si>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</si>
  <si>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</si>
  <si>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</si>
  <si>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</si>
  <si>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</si>
  <si>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</si>
  <si>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</si>
  <si>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</si>
  <si>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</si>
  <si>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</si>
  <si>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</si>
  <si>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</si>
  <si>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</si>
  <si>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</si>
  <si>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</si>
  <si>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</si>
  <si>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</si>
  <si>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</si>
  <si>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</si>
  <si>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</si>
  <si>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</si>
  <si>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</si>
  <si>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</si>
  <si>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</si>
  <si>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</si>
  <si>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</si>
  <si>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</si>
  <si>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</si>
  <si>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</si>
  <si>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</si>
  <si>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</si>
  <si>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</si>
  <si>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</si>
  <si>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</si>
  <si>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</si>
  <si>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</si>
  <si>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</si>
  <si>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</si>
  <si>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</si>
  <si>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</si>
  <si>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</si>
  <si>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</si>
  <si>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</si>
  <si>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</si>
  <si>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</si>
  <si>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</si>
  <si>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</si>
  <si>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</si>
  <si>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</si>
  <si>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</si>
  <si>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</si>
  <si>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</si>
  <si>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</si>
  <si>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</si>
  <si>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</si>
  <si>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</si>
  <si>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</si>
  <si>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</si>
  <si>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</si>
  <si>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</si>
  <si>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</si>
  <si>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</si>
  <si>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</si>
  <si>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</si>
  <si>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</si>
  <si>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</si>
  <si>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</si>
  <si>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</si>
  <si>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</si>
  <si>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</si>
  <si>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</si>
  <si>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</si>
  <si>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</si>
  <si>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</si>
  <si>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</si>
  <si>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</si>
  <si>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</si>
  <si>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</si>
  <si>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</si>
  <si>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</si>
  <si>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</si>
  <si>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</si>
  <si>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</si>
  <si>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</si>
  <si>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</si>
  <si>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</si>
  <si>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</si>
  <si>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</si>
  <si>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</si>
  <si>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</si>
  <si>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</si>
  <si>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</si>
  <si>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</si>
  <si>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</si>
  <si>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</si>
  <si>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</si>
  <si>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</si>
  <si>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</si>
  <si>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</si>
  <si>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</si>
  <si>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</si>
  <si>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</si>
  <si>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</si>
  <si>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</si>
  <si>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</si>
  <si>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</si>
  <si>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</si>
  <si>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</si>
  <si>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</si>
  <si>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</si>
  <si>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</si>
  <si>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</si>
  <si>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</si>
  <si>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</si>
  <si>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</si>
  <si>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</si>
  <si>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</si>
  <si>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</si>
  <si>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</si>
  <si>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</si>
  <si>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</si>
  <si>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</si>
  <si>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</si>
  <si>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</si>
  <si>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</si>
  <si>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</si>
  <si>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</si>
  <si>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</si>
  <si>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</si>
  <si>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</si>
  <si>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</si>
  <si>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</si>
  <si>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</si>
  <si>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</si>
  <si>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</si>
  <si>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</si>
  <si>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</si>
  <si>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</si>
  <si>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</si>
  <si>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</si>
  <si>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</si>
  <si>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</si>
  <si>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</si>
  <si>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</si>
  <si>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</si>
  <si>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</si>
  <si>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</si>
  <si>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</si>
  <si>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</si>
  <si>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</si>
  <si>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</si>
  <si>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</si>
  <si>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</si>
  <si>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</si>
  <si>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</si>
  <si>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</si>
  <si>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</si>
  <si>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</si>
  <si>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</si>
  <si>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</si>
  <si>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</si>
  <si>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</si>
  <si>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</si>
  <si>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</si>
  <si>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</si>
  <si>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</si>
  <si>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</si>
  <si>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</si>
  <si>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</si>
  <si>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</si>
  <si>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</si>
  <si>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</si>
  <si>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</si>
  <si>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</si>
  <si>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</si>
  <si>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</si>
  <si>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</si>
  <si>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</si>
  <si>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</si>
  <si>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</si>
  <si>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</si>
  <si>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</si>
  <si>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</si>
  <si>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</si>
  <si>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</si>
  <si>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</si>
  <si>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</si>
  <si>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</si>
  <si>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</si>
  <si>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</si>
  <si>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</si>
  <si>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</si>
  <si>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</si>
  <si>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</si>
  <si>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</si>
  <si>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</si>
  <si>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</si>
  <si>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</si>
  <si>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</si>
  <si>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</si>
  <si>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</si>
  <si>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</si>
  <si>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</si>
  <si>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</si>
  <si>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</si>
  <si>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</si>
  <si>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</si>
  <si>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</si>
  <si>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</si>
  <si>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</si>
  <si>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</si>
  <si>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</si>
  <si>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</si>
  <si>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</si>
  <si>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</si>
  <si>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</si>
  <si>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</si>
  <si>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</si>
  <si>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</si>
  <si>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</si>
  <si>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</si>
  <si>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</si>
  <si>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</si>
  <si>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</si>
  <si>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</si>
  <si>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</si>
  <si>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</si>
  <si>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</si>
  <si>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</si>
  <si>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</si>
  <si>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</si>
  <si>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</si>
  <si>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</si>
  <si>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</si>
  <si>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</si>
  <si>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</si>
  <si>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</si>
  <si>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</si>
  <si>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</si>
  <si>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</si>
  <si>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</si>
  <si>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</si>
  <si>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</si>
  <si>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</si>
  <si>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</si>
  <si>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</si>
  <si>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</si>
  <si>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</si>
  <si>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</si>
  <si>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</si>
  <si>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</si>
  <si>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</si>
  <si>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</si>
  <si>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</si>
  <si>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</si>
  <si>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</si>
  <si>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</si>
  <si>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</si>
  <si>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</si>
  <si>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</si>
  <si>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</si>
  <si>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</si>
  <si>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</si>
  <si>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</si>
  <si>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</si>
  <si>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</si>
  <si>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</si>
  <si>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</si>
  <si>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</si>
  <si>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</si>
  <si>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</si>
  <si>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</si>
  <si>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</si>
  <si>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</si>
  <si>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</si>
  <si>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</si>
  <si>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</si>
  <si>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</si>
  <si>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</si>
  <si>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</si>
  <si>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</si>
  <si>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</si>
  <si>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</si>
  <si>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</si>
  <si>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</si>
  <si>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</si>
  <si>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</si>
  <si>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</si>
  <si>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</si>
  <si>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</si>
  <si>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</si>
  <si>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</si>
  <si>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</si>
  <si>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</si>
  <si>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</si>
  <si>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</si>
  <si>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</si>
  <si>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</si>
  <si>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</si>
  <si>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</si>
  <si>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</si>
  <si>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</si>
  <si>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</si>
  <si>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</si>
  <si>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</si>
  <si>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</si>
  <si>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</si>
  <si>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</si>
  <si>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</si>
  <si>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</si>
  <si>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</si>
  <si>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</si>
  <si>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</si>
  <si>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</si>
  <si>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</si>
  <si>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</si>
  <si>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</si>
  <si>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</si>
  <si>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</si>
  <si>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</si>
  <si>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</si>
  <si>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</si>
  <si>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</si>
  <si>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</si>
  <si>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</si>
  <si>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</si>
  <si>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</si>
  <si>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</si>
  <si>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</si>
  <si>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</si>
  <si>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</si>
  <si>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</si>
  <si>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</si>
  <si>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</si>
  <si>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</si>
  <si>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</si>
  <si>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</si>
  <si>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</si>
  <si>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</si>
  <si>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</si>
  <si>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</si>
  <si>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</si>
  <si>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</si>
  <si>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</si>
  <si>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</si>
  <si>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</si>
  <si>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</si>
  <si>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</si>
  <si>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</si>
  <si>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</si>
  <si>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</si>
  <si>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</si>
  <si>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</si>
  <si>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</si>
  <si>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</si>
  <si>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</si>
  <si>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</si>
  <si>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</si>
  <si>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</si>
  <si>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</si>
  <si>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</si>
  <si>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</si>
  <si>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</si>
  <si>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</si>
  <si>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</si>
  <si>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</si>
  <si>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</si>
  <si>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</si>
  <si>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</si>
  <si>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</si>
  <si>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</si>
  <si>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</si>
  <si>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</si>
  <si>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</si>
  <si>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</si>
  <si>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</si>
  <si>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</si>
  <si>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</si>
  <si>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</si>
  <si>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</si>
  <si>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</si>
  <si>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</si>
  <si>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</si>
  <si>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</si>
  <si>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</si>
  <si>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</si>
  <si>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</si>
  <si>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</si>
  <si>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</si>
  <si>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</si>
  <si>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</si>
  <si>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</si>
  <si>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</si>
  <si>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</si>
  <si>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</si>
  <si>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</si>
  <si>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</si>
  <si>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</si>
  <si>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</si>
  <si>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</si>
  <si>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</si>
  <si>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</si>
  <si>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</si>
  <si>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</si>
  <si>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</si>
  <si>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</si>
  <si>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</si>
  <si>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</si>
  <si>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</si>
  <si>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</si>
  <si>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</si>
  <si>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</si>
  <si>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</si>
  <si>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</si>
  <si>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</si>
  <si>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</si>
  <si>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</si>
  <si>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</si>
  <si>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</si>
  <si>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</si>
  <si>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</si>
  <si>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</si>
  <si>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</si>
  <si>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</si>
  <si>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</si>
  <si>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</si>
  <si>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</si>
  <si>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</si>
  <si>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</si>
  <si>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</si>
  <si>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</si>
  <si>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</si>
  <si>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</si>
  <si>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</si>
  <si>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</si>
  <si>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</si>
  <si>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</si>
  <si>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</si>
  <si>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</si>
  <si>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</si>
  <si>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</si>
  <si>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</si>
  <si>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</si>
  <si>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</si>
  <si>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</si>
  <si>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</si>
  <si>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</si>
  <si>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</si>
  <si>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</si>
  <si>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</si>
  <si>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</si>
  <si>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</si>
  <si>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</si>
  <si>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</si>
  <si>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</si>
  <si>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</si>
  <si>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</si>
  <si>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</si>
  <si>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</si>
  <si>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</si>
  <si>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</si>
  <si>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</si>
  <si>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</si>
  <si>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</si>
  <si>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</si>
  <si>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</si>
  <si>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</si>
  <si>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</si>
  <si>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</si>
  <si>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</si>
  <si>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</si>
  <si>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</si>
  <si>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</si>
  <si>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</si>
  <si>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</si>
  <si>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</si>
  <si>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</si>
  <si>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</si>
  <si>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</si>
  <si>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</si>
  <si>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</si>
  <si>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</si>
  <si>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</si>
  <si>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</si>
  <si>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</si>
  <si>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</si>
  <si>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</si>
  <si>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</si>
  <si>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</si>
  <si>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</si>
  <si>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</si>
  <si>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</si>
  <si>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</si>
  <si>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</si>
  <si>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</si>
  <si>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</si>
  <si>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</si>
  <si>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</si>
  <si>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</si>
  <si>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</si>
  <si>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</si>
  <si>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</si>
  <si>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</si>
  <si>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</si>
  <si>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</si>
  <si>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</si>
  <si>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</si>
  <si>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</si>
  <si>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</si>
  <si>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</si>
  <si>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</si>
  <si>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</si>
  <si>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</si>
  <si>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</si>
  <si>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</si>
  <si>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</si>
  <si>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</si>
  <si>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</si>
  <si>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</si>
  <si>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</si>
  <si>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</si>
  <si>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</si>
  <si>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</si>
  <si>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</si>
  <si>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</si>
  <si>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</si>
  <si>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</si>
  <si>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</si>
  <si>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</si>
  <si>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</si>
  <si>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</si>
  <si>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</si>
  <si>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</si>
  <si>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</si>
  <si>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</si>
  <si>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</si>
  <si>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</si>
  <si>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</si>
  <si>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</si>
  <si>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</si>
  <si>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</si>
  <si>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</si>
  <si>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</si>
  <si>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</si>
  <si>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</si>
  <si>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</si>
  <si>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</si>
  <si>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</si>
  <si>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</si>
  <si>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</si>
  <si>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</si>
  <si>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</si>
  <si>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</si>
  <si>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</si>
  <si>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</si>
  <si>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</si>
  <si>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</si>
  <si>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</si>
  <si>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</si>
  <si>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</si>
  <si>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</si>
  <si>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</si>
  <si>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</si>
  <si>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</si>
  <si>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</si>
  <si>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</si>
  <si>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</si>
  <si>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</si>
  <si>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</si>
  <si>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</si>
  <si>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</si>
  <si>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</si>
  <si>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</si>
  <si>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</si>
  <si>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</si>
  <si>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</si>
  <si>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</si>
  <si>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</si>
  <si>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</si>
  <si>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</si>
  <si>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</si>
  <si>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</si>
  <si>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</si>
  <si>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</si>
  <si>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</si>
  <si>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</si>
  <si>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</si>
  <si>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</si>
  <si>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</si>
  <si>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</si>
  <si>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</si>
  <si>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</si>
  <si>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</si>
  <si>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</si>
  <si>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</si>
  <si>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</si>
  <si>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</si>
  <si>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</si>
  <si>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</si>
  <si>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</si>
  <si>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</si>
  <si>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</si>
  <si>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</si>
  <si>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</si>
  <si>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</si>
  <si>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</si>
  <si>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</si>
  <si>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</si>
  <si>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</si>
  <si>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</si>
  <si>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</si>
  <si>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</si>
  <si>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</si>
  <si>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</si>
  <si>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</si>
  <si>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</si>
  <si>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</si>
  <si>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</si>
  <si>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</si>
  <si>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</si>
  <si>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</si>
  <si>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</si>
  <si>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</si>
  <si>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</si>
  <si>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</si>
  <si>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</si>
  <si>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</si>
  <si>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</si>
  <si>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</si>
  <si>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</si>
  <si>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</si>
  <si>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</si>
  <si>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</si>
  <si>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</si>
  <si>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</si>
  <si>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</si>
  <si>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</si>
  <si>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</si>
  <si>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</si>
  <si>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</si>
  <si>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</si>
  <si>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</si>
  <si>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</si>
  <si>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</si>
  <si>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</si>
  <si>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</si>
  <si>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</si>
  <si>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</si>
  <si>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</si>
  <si>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</si>
  <si>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</si>
  <si>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</si>
  <si>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</si>
  <si>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</si>
  <si>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</si>
  <si>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</si>
  <si>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</si>
  <si>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</si>
  <si>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</si>
  <si>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</si>
  <si>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</si>
  <si>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</si>
  <si>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</si>
  <si>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</si>
  <si>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</si>
  <si>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</si>
  <si>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</si>
  <si>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</si>
  <si>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</si>
  <si>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</si>
  <si>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</si>
  <si>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</si>
  <si>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</si>
  <si>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</si>
  <si>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</si>
  <si>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</si>
  <si>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</si>
  <si>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</si>
  <si>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</si>
  <si>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</si>
  <si>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</si>
  <si>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</si>
  <si>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</si>
  <si>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</si>
  <si>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</si>
  <si>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</si>
  <si>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</si>
  <si>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</si>
  <si>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</si>
  <si>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</si>
  <si>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</si>
  <si>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</si>
  <si>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</si>
  <si>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</si>
  <si>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</si>
  <si>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</si>
  <si>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</si>
  <si>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</si>
  <si>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</si>
  <si>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</si>
  <si>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</si>
  <si>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</si>
  <si>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</si>
  <si>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</si>
  <si>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</si>
  <si>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</si>
  <si>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</si>
  <si>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</si>
  <si>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</si>
  <si>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</si>
  <si>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</si>
  <si>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</si>
  <si>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</si>
  <si>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</si>
  <si>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</si>
  <si>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</si>
  <si>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</si>
  <si>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</si>
  <si>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</si>
  <si>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</si>
  <si>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</si>
  <si>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</si>
  <si>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</si>
  <si>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</si>
  <si>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</si>
  <si>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</si>
  <si>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</si>
  <si>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</si>
  <si>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</si>
  <si>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</si>
  <si>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</si>
  <si>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</si>
  <si>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</si>
  <si>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</si>
  <si>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</si>
  <si>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</si>
  <si>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</si>
  <si>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</si>
  <si>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</si>
  <si>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</si>
  <si>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</si>
  <si>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</si>
  <si>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</si>
  <si>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</si>
  <si>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</si>
  <si>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</si>
  <si>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</si>
  <si>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</si>
  <si>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</si>
  <si>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</si>
  <si>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</si>
  <si>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</si>
  <si>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</si>
  <si>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</si>
  <si>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</si>
  <si>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</si>
  <si>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</si>
  <si>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</si>
  <si>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</si>
  <si>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</si>
  <si>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</si>
  <si>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</si>
  <si>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</si>
  <si>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</si>
  <si>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</si>
  <si>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</si>
  <si>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</si>
  <si>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</si>
  <si>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</si>
  <si>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</si>
  <si>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</si>
  <si>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</si>
  <si>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</si>
  <si>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</si>
  <si>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</si>
  <si>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</si>
  <si>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</si>
  <si>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</si>
  <si>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</si>
  <si>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</si>
  <si>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</si>
  <si>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</si>
  <si>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</si>
  <si>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</si>
  <si>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</si>
  <si>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</si>
  <si>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</si>
  <si>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</si>
  <si>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</si>
  <si>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</si>
  <si>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</si>
  <si>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</si>
  <si>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</si>
  <si>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</si>
  <si>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</si>
  <si>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</si>
  <si>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</si>
  <si>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</si>
  <si>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</si>
  <si>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</si>
  <si>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</si>
  <si>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</si>
  <si>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</si>
  <si>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</si>
  <si>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</si>
  <si>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</si>
  <si>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</si>
  <si>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</si>
  <si>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</si>
  <si>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</si>
  <si>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</si>
  <si>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</si>
  <si>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</si>
  <si>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</si>
  <si>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</si>
  <si>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</si>
  <si>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</si>
  <si>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</si>
  <si>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</si>
  <si>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</si>
  <si>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</si>
  <si>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</si>
  <si>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</si>
  <si>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</si>
  <si>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</si>
  <si>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</si>
  <si>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</si>
  <si>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</si>
  <si>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</si>
  <si>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</si>
  <si>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</si>
  <si>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</si>
  <si>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</si>
  <si>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</si>
  <si>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</si>
  <si>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</si>
  <si>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</si>
  <si>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</si>
  <si>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</si>
  <si>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</si>
  <si>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</si>
  <si>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</si>
  <si>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</si>
  <si>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</si>
  <si>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</si>
  <si>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</si>
  <si>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</si>
  <si>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</si>
  <si>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</si>
  <si>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</si>
  <si>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</si>
  <si>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</si>
  <si>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</si>
  <si>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</si>
  <si>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</si>
  <si>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</si>
  <si>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</si>
  <si>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</si>
  <si>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</si>
  <si>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</si>
  <si>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</si>
  <si>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</si>
  <si>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</si>
  <si>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</si>
  <si>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</si>
  <si>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</si>
  <si>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</si>
  <si>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</si>
  <si>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</si>
  <si>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</si>
  <si>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</si>
  <si>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</si>
  <si>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</si>
  <si>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</si>
  <si>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</si>
  <si>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</si>
  <si>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</si>
  <si>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</si>
  <si>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</si>
  <si>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</si>
  <si>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</si>
  <si>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</si>
  <si>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</si>
  <si>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</si>
  <si>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</si>
  <si>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</si>
  <si>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</si>
  <si>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</si>
  <si>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</si>
  <si>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</si>
  <si>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</si>
  <si>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</si>
  <si>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</si>
  <si>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</si>
  <si>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</si>
  <si>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</si>
  <si>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</si>
  <si>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</si>
  <si>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</si>
  <si>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</si>
  <si>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</si>
  <si>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</si>
  <si>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</si>
  <si>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</si>
  <si>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</si>
  <si>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</si>
  <si>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</si>
  <si>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</si>
  <si>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</si>
  <si>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</si>
  <si>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</si>
  <si>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</si>
  <si>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</si>
  <si>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</si>
  <si>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</si>
  <si>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</si>
  <si>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</si>
  <si>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</si>
  <si>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</si>
  <si>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</si>
  <si>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</si>
  <si>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</si>
  <si>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</si>
  <si>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</si>
  <si>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</si>
  <si>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</si>
  <si>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</si>
  <si>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</si>
  <si>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</si>
  <si>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</si>
  <si>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</si>
  <si>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</si>
  <si>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</si>
  <si>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</si>
  <si>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</si>
  <si>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</si>
  <si>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</si>
  <si>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</si>
  <si>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</si>
  <si>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</si>
  <si>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</si>
  <si>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</si>
  <si>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</si>
  <si>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</si>
  <si>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</si>
  <si>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</si>
  <si>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</si>
  <si>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</si>
  <si>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</si>
  <si>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</si>
  <si>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</si>
  <si>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</si>
  <si>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</si>
  <si>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</si>
  <si>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</si>
  <si>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</si>
  <si>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</si>
  <si>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</si>
  <si>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</si>
  <si>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</si>
  <si>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</si>
  <si>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</si>
  <si>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</si>
  <si>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</si>
  <si>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</si>
  <si>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</si>
  <si>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</si>
  <si>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</si>
  <si>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</si>
  <si>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</si>
  <si>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</si>
  <si>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</si>
  <si>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</si>
  <si>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</si>
  <si>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</si>
  <si>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</si>
  <si>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</si>
  <si>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</si>
  <si>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</si>
  <si>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</si>
  <si>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</si>
  <si>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</si>
  <si>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</si>
  <si>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</si>
  <si>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</si>
  <si>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</si>
  <si>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</si>
  <si>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</si>
  <si>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</si>
  <si>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</si>
  <si>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</si>
  <si>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</si>
  <si>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</si>
  <si>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</si>
  <si>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</si>
  <si>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</si>
  <si>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</si>
  <si>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</si>
  <si>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</si>
  <si>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</si>
  <si>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</si>
  <si>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</si>
  <si>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</si>
  <si>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</si>
  <si>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</si>
  <si>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</si>
  <si>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</si>
  <si>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</si>
  <si>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</si>
  <si>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</si>
  <si>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</si>
  <si>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</si>
  <si>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</si>
  <si>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</si>
  <si>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</si>
  <si>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</si>
  <si>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</si>
  <si>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</si>
  <si>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</si>
  <si>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</si>
  <si>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</si>
  <si>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</si>
  <si>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</si>
  <si>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</si>
  <si>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</si>
  <si>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</si>
  <si>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</si>
  <si>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</si>
  <si>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</si>
  <si>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</si>
  <si>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</si>
  <si>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</si>
  <si>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</si>
  <si>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</si>
  <si>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</si>
  <si>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</si>
  <si>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</si>
  <si>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</si>
  <si>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</si>
  <si>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</si>
  <si>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</si>
  <si>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</si>
  <si>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</si>
  <si>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</si>
  <si>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</si>
  <si>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</si>
  <si>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</si>
  <si>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</si>
  <si>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</si>
  <si>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</si>
  <si>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</si>
  <si>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</si>
  <si>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</si>
  <si>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</si>
  <si>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</si>
  <si>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</si>
  <si>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</si>
  <si>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</si>
  <si>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</si>
  <si>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</si>
  <si>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</si>
  <si>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</si>
  <si>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</si>
  <si>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</si>
  <si>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</si>
  <si>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</si>
  <si>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</si>
  <si>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</si>
  <si>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</si>
  <si>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</si>
  <si>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</si>
  <si>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</si>
  <si>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</si>
  <si>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</si>
  <si>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</si>
  <si>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</si>
  <si>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</si>
  <si>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</si>
  <si>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</si>
  <si>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</si>
  <si>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</si>
  <si>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</si>
  <si>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</si>
  <si>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</si>
  <si>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</si>
  <si>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</si>
  <si>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</si>
  <si>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</si>
  <si>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</si>
  <si>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</si>
  <si>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</si>
  <si>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</si>
  <si>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</si>
  <si>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</si>
  <si>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</si>
  <si>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</si>
  <si>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</si>
  <si>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</si>
  <si>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</si>
  <si>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</si>
  <si>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</si>
  <si>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</si>
  <si>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</si>
  <si>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</si>
  <si>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</si>
  <si>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</si>
  <si>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</si>
  <si>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</si>
  <si>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</si>
  <si>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</si>
  <si>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</si>
  <si>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</si>
  <si>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</si>
  <si>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</si>
  <si>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</si>
  <si>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</si>
  <si>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</si>
  <si>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</si>
  <si>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</si>
  <si>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</si>
  <si>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</si>
  <si>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</si>
  <si>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</si>
  <si>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</si>
  <si>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</si>
  <si>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</si>
  <si>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</si>
  <si>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</si>
  <si>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</si>
  <si>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</si>
  <si>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</si>
  <si>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</si>
  <si>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</si>
  <si>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</si>
  <si>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</si>
  <si>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</si>
  <si>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</si>
  <si>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</si>
  <si>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</si>
  <si>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</si>
  <si>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</si>
  <si>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</si>
  <si>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</si>
  <si>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</si>
  <si>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</si>
  <si>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</si>
  <si>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</si>
  <si>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</si>
  <si>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</si>
  <si>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</si>
  <si>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</si>
  <si>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</si>
  <si>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</si>
  <si>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</si>
  <si>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</si>
  <si>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</si>
  <si>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</si>
  <si>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</si>
  <si>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</si>
  <si>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</si>
  <si>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</si>
  <si>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</si>
  <si>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</si>
  <si>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</si>
  <si>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</si>
  <si>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</si>
  <si>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</si>
  <si>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</si>
  <si>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</si>
  <si>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</si>
  <si>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</si>
  <si>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</si>
  <si>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</si>
  <si>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</si>
  <si>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</si>
  <si>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</si>
  <si>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</si>
  <si>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</si>
  <si>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</si>
  <si>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</si>
  <si>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</si>
  <si>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</si>
  <si>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</si>
  <si>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</si>
  <si>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</si>
  <si>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</si>
  <si>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</si>
  <si>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</si>
  <si>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</si>
  <si>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</si>
  <si>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</si>
  <si>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</si>
  <si>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</si>
  <si>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</si>
  <si>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</si>
  <si>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</si>
  <si>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</si>
  <si>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</si>
  <si>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</si>
  <si>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</si>
  <si>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</si>
  <si>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</si>
  <si>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</si>
  <si>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</si>
  <si>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</si>
  <si>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</si>
  <si>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</si>
  <si>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</si>
  <si>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</si>
  <si>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</si>
  <si>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</si>
  <si>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</si>
  <si>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</si>
  <si>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</si>
  <si>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</si>
  <si>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</si>
  <si>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</si>
  <si>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</si>
  <si>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</si>
  <si>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</si>
  <si>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</si>
  <si>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</si>
  <si>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</si>
  <si>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</si>
  <si>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</si>
  <si>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</si>
  <si>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</si>
  <si>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</si>
  <si>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</si>
  <si>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</si>
  <si>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</si>
  <si>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</si>
  <si>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</si>
  <si>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</si>
  <si>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</si>
  <si>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</si>
  <si>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</si>
  <si>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</si>
  <si>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</si>
  <si>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</si>
  <si>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</si>
  <si>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</si>
  <si>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</si>
  <si>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</si>
  <si>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</si>
  <si>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</si>
  <si>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</si>
  <si>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</si>
  <si>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</si>
  <si>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</si>
  <si>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</si>
  <si>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</si>
  <si>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</si>
  <si>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</si>
  <si>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</si>
  <si>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</si>
  <si>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</si>
  <si>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</si>
  <si>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</si>
  <si>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</si>
  <si>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</si>
  <si>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</si>
  <si>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</si>
  <si>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</si>
  <si>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</si>
  <si>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</si>
  <si>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</si>
  <si>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</si>
  <si>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</si>
  <si>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</si>
  <si>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</si>
  <si>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</si>
  <si>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</si>
  <si>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</si>
  <si>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</si>
  <si>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</si>
  <si>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</si>
  <si>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</si>
  <si>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</si>
  <si>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</si>
  <si>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</si>
  <si>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</si>
  <si>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</si>
  <si>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</si>
  <si>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</si>
  <si>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</si>
  <si>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</si>
  <si>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</si>
  <si>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</si>
  <si>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</si>
  <si>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</si>
  <si>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</si>
  <si>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</si>
  <si>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</si>
  <si>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</si>
  <si>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</si>
  <si>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</si>
  <si>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</si>
  <si>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</si>
  <si>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</si>
  <si>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</si>
  <si>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</si>
  <si>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</si>
  <si>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</si>
  <si>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</si>
  <si>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</si>
  <si>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</si>
  <si>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</si>
  <si>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</si>
  <si>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</si>
  <si>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</si>
  <si>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</si>
  <si>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</si>
  <si>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</si>
  <si>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</si>
  <si>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</si>
  <si>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</si>
  <si>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</si>
  <si>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</si>
  <si>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</si>
  <si>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</si>
  <si>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</si>
  <si>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</si>
  <si>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</si>
  <si>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</si>
  <si>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</si>
  <si>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</si>
  <si>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</si>
  <si>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</si>
  <si>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</si>
  <si>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</si>
  <si>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</si>
  <si>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</si>
  <si>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</si>
  <si>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</si>
  <si>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</si>
  <si>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</si>
  <si>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</si>
  <si>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</si>
  <si>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</si>
  <si>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</si>
  <si>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</si>
  <si>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</si>
  <si>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</si>
  <si>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</si>
  <si>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</si>
  <si>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</si>
  <si>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</si>
  <si>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</si>
  <si>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</si>
  <si>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</si>
  <si>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</si>
  <si>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</si>
  <si>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</si>
  <si>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</si>
  <si>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</si>
  <si>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</si>
  <si>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</si>
  <si>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</si>
  <si>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</si>
  <si>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</si>
  <si>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</si>
  <si>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</si>
  <si>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</si>
  <si>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</si>
  <si>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</si>
  <si>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</si>
  <si>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</si>
  <si>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</si>
  <si>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</si>
  <si>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</si>
  <si>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</si>
  <si>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</si>
  <si>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</si>
  <si>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</si>
  <si>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</si>
  <si>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</si>
  <si>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</si>
  <si>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</si>
  <si>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</si>
  <si>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</si>
  <si>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</si>
  <si>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</si>
  <si>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</si>
  <si>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</si>
  <si>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</si>
  <si>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</si>
  <si>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</si>
  <si>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</si>
  <si>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</si>
  <si>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</si>
  <si>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</si>
  <si>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</si>
  <si>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</si>
  <si>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</si>
  <si>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</si>
  <si>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</si>
  <si>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</si>
  <si>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</si>
  <si>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</si>
  <si>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</si>
  <si>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</si>
  <si>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</si>
  <si>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</si>
  <si>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</si>
  <si>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</si>
  <si>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</si>
  <si>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</si>
  <si>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</si>
  <si>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</si>
  <si>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</si>
  <si>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</si>
  <si>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</si>
  <si>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</si>
  <si>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</si>
  <si>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</si>
  <si>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</si>
  <si>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</si>
  <si>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</si>
  <si>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</si>
  <si>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</si>
  <si>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</si>
  <si>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</si>
  <si>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</si>
  <si>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</si>
  <si>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</si>
  <si>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</si>
  <si>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</si>
  <si>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</si>
  <si>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</si>
  <si>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</si>
  <si>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</si>
  <si>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</si>
  <si>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</si>
  <si>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</si>
  <si>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</si>
  <si>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</si>
  <si>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</si>
  <si>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</si>
  <si>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</si>
  <si>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</si>
  <si>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</si>
  <si>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</si>
  <si>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</si>
  <si>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</si>
  <si>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</si>
  <si>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</si>
  <si>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</si>
  <si>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</si>
  <si>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</si>
  <si>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</si>
  <si>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</si>
  <si>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</si>
  <si>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</si>
  <si>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</si>
  <si>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</si>
  <si>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</si>
  <si>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</si>
  <si>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</si>
  <si>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</si>
  <si>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</si>
  <si>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</si>
  <si>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</si>
  <si>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</si>
  <si>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</si>
  <si>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</si>
  <si>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</si>
  <si>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</si>
  <si>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</si>
  <si>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</si>
  <si>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</si>
  <si>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</si>
  <si>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</si>
  <si>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</si>
  <si>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</si>
  <si>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</si>
  <si>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</si>
  <si>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</si>
  <si>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</si>
  <si>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</si>
  <si>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</si>
  <si>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</si>
  <si>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</si>
  <si>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</si>
  <si>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</si>
  <si>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</si>
  <si>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</si>
  <si>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</si>
  <si>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</si>
  <si>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</si>
  <si>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</si>
  <si>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</si>
  <si>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</si>
  <si>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</si>
  <si>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</si>
  <si>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</si>
  <si>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</si>
  <si>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</si>
  <si>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</si>
  <si>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</si>
  <si>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</si>
  <si>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</si>
  <si>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</si>
  <si>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</si>
  <si>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</si>
  <si>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</si>
  <si>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</si>
  <si>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</si>
  <si>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</si>
  <si>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</si>
  <si>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</si>
  <si>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</si>
  <si>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</si>
  <si>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</si>
  <si>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</si>
  <si>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</si>
  <si>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</si>
  <si>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</si>
  <si>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</si>
  <si>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</si>
  <si>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</si>
  <si>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</si>
  <si>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</si>
  <si>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</si>
  <si>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</si>
  <si>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</si>
  <si>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</si>
  <si>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</si>
  <si>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</si>
  <si>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</si>
  <si>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</si>
  <si>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</si>
  <si>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</si>
  <si>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</si>
  <si>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</si>
  <si>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</si>
  <si>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</si>
  <si>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</si>
  <si>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</si>
  <si>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</si>
  <si>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</si>
  <si>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</si>
  <si>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</si>
  <si>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</si>
  <si>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</si>
  <si>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</si>
  <si>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</si>
  <si>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</si>
  <si>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</si>
  <si>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</si>
  <si>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</si>
  <si>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</si>
  <si>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</si>
  <si>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</si>
  <si>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</si>
  <si>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</si>
  <si>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</si>
  <si>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</si>
  <si>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</si>
  <si>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</si>
  <si>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</si>
  <si>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</si>
  <si>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</si>
  <si>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</si>
  <si>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</si>
  <si>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</si>
  <si>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</si>
  <si>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</si>
  <si>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</si>
  <si>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</si>
  <si>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</si>
  <si>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</si>
  <si>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</si>
  <si>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</si>
  <si>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</si>
  <si>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</si>
  <si>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</si>
  <si>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</si>
  <si>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</si>
  <si>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</si>
  <si>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</si>
  <si>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</si>
  <si>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</si>
  <si>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</si>
  <si>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</si>
  <si>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</si>
  <si>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</si>
  <si>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</si>
  <si>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</si>
  <si>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</si>
  <si>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</si>
  <si>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</si>
  <si>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</si>
  <si>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</si>
  <si>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</si>
  <si>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</si>
  <si>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</si>
  <si>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</si>
  <si>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</si>
  <si>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</si>
  <si>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</si>
  <si>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</si>
  <si>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</si>
  <si>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</si>
  <si>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</si>
  <si>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</si>
  <si>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</si>
  <si>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</si>
  <si>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</si>
  <si>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</si>
  <si>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</si>
  <si>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</si>
  <si>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</si>
  <si>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</si>
  <si>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</si>
  <si>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</si>
  <si>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</si>
  <si>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</si>
  <si>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</si>
  <si>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</si>
  <si>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</si>
  <si>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</si>
  <si>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</si>
  <si>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</si>
  <si>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</si>
  <si>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</si>
  <si>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</si>
  <si>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</si>
  <si>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</si>
  <si>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</si>
  <si>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</si>
  <si>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</si>
  <si>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</si>
  <si>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</si>
  <si>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</si>
  <si>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</si>
  <si>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</si>
  <si>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</si>
  <si>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</si>
  <si>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</si>
  <si>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</si>
  <si>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</si>
  <si>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</si>
  <si>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</si>
  <si>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</si>
  <si>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</si>
  <si>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</si>
  <si>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</si>
  <si>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</si>
  <si>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</si>
  <si>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</si>
  <si>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</si>
  <si>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</si>
  <si>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</si>
  <si>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</si>
  <si>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</si>
  <si>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</si>
  <si>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</si>
  <si>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</si>
  <si>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</si>
  <si>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</si>
  <si>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</si>
  <si>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</si>
  <si>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</si>
  <si>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</si>
  <si>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</si>
  <si>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</si>
  <si>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</si>
  <si>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</si>
  <si>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</si>
  <si>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</si>
  <si>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</si>
  <si>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</si>
  <si>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</si>
  <si>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</si>
  <si>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</si>
  <si>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</si>
  <si>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</si>
  <si>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</si>
  <si>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</si>
  <si>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</si>
  <si>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</si>
  <si>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</si>
  <si>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</si>
  <si>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</si>
  <si>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</si>
  <si>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</si>
  <si>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</si>
  <si>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</si>
  <si>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</si>
  <si>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</si>
  <si>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</si>
  <si>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</si>
  <si>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</si>
  <si>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</si>
  <si>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</si>
  <si>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</si>
  <si>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</si>
  <si>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</si>
  <si>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</si>
  <si>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</si>
  <si>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</si>
  <si>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</si>
  <si>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</si>
  <si>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</si>
  <si>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</si>
  <si>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</si>
  <si>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</si>
  <si>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</si>
  <si>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</si>
  <si>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</si>
  <si>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</si>
  <si>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</si>
  <si>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</si>
  <si>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</si>
  <si>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</si>
  <si>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</si>
  <si>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</si>
  <si>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</si>
  <si>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</si>
  <si>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</si>
  <si>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</si>
  <si>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</si>
  <si>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</si>
  <si>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</si>
  <si>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</si>
  <si>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</si>
  <si>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</si>
  <si>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</si>
  <si>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</si>
  <si>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</si>
  <si>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</si>
  <si>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</si>
  <si>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</si>
  <si>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</si>
  <si>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</si>
  <si>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</si>
  <si>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</si>
  <si>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</si>
  <si>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</si>
  <si>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</si>
  <si>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</si>
  <si>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</si>
  <si>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</si>
  <si>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</si>
  <si>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</si>
  <si>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</si>
  <si>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</si>
  <si>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</si>
  <si>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</si>
  <si>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</si>
  <si>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</si>
  <si>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</si>
  <si>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</si>
  <si>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</si>
  <si>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</si>
  <si>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</si>
  <si>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</si>
  <si>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</si>
  <si>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</si>
  <si>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</si>
  <si>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</si>
  <si>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</si>
  <si>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</si>
  <si>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</si>
  <si>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</si>
  <si>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</si>
  <si>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</si>
  <si>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</si>
  <si>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</si>
  <si>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</si>
  <si>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</si>
  <si>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</si>
  <si>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</si>
  <si>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</si>
  <si>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</si>
  <si>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</si>
  <si>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</si>
  <si>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</si>
  <si>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</si>
  <si>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</si>
  <si>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</si>
  <si>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</si>
  <si>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</si>
  <si>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</si>
  <si>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</si>
  <si>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</si>
  <si>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</si>
  <si>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</si>
  <si>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</si>
  <si>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</si>
  <si>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</si>
  <si>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</si>
  <si>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</si>
  <si>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</si>
  <si>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</si>
  <si>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</si>
  <si>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</si>
  <si>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</si>
  <si>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</si>
  <si>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</si>
  <si>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</si>
  <si>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</si>
  <si>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</si>
  <si>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</si>
  <si>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</si>
  <si>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</si>
  <si>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</si>
  <si>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</si>
  <si>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</si>
  <si>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</si>
  <si>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</si>
  <si>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</si>
  <si>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</si>
  <si>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</si>
  <si>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</si>
  <si>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</si>
  <si>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</si>
  <si>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</si>
  <si>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</si>
  <si>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</si>
  <si>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</si>
  <si>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</si>
  <si>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</si>
  <si>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</si>
  <si>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</si>
  <si>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</si>
  <si>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</si>
  <si>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</si>
  <si>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</si>
  <si>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</si>
  <si>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</si>
  <si>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</si>
  <si>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</si>
  <si>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</si>
  <si>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</si>
  <si>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</si>
  <si>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</si>
  <si>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</si>
  <si>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</si>
  <si>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</si>
  <si>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</si>
  <si>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</si>
  <si>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</si>
  <si>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</si>
  <si>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</si>
  <si>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</si>
  <si>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</si>
  <si>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</si>
  <si>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</si>
  <si>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</si>
  <si>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</si>
  <si>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</si>
  <si>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</si>
  <si>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</si>
  <si>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</si>
  <si>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</si>
  <si>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</si>
  <si>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</si>
  <si>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</si>
  <si>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</si>
  <si>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</si>
  <si>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</si>
  <si>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</si>
  <si>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</si>
  <si>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</si>
  <si>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</si>
  <si>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</si>
  <si>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</si>
  <si>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</si>
  <si>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</si>
  <si>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</si>
  <si>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</si>
  <si>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</si>
  <si>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</si>
  <si>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</si>
  <si>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</si>
  <si>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</si>
  <si>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</si>
  <si>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</si>
  <si>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</si>
  <si>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</si>
  <si>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</si>
  <si>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</si>
  <si>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</si>
  <si>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</si>
  <si>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</si>
  <si>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</si>
  <si>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</si>
  <si>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</si>
  <si>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</si>
  <si>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</si>
  <si>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</si>
  <si>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</si>
  <si>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</si>
  <si>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</si>
  <si>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</si>
  <si>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</si>
  <si>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</si>
  <si>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</si>
  <si>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</si>
  <si>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</si>
  <si>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</si>
  <si>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</si>
  <si>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</si>
  <si>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</si>
  <si>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</si>
  <si>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</si>
  <si>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</si>
  <si>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</si>
  <si>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</si>
  <si>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</si>
  <si>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</si>
  <si>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</si>
  <si>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</si>
  <si>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</si>
  <si>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</si>
  <si>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</si>
  <si>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</si>
  <si>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</si>
  <si>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</si>
  <si>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</si>
  <si>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</si>
  <si>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</si>
  <si>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</si>
  <si>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</si>
  <si>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</si>
  <si>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</si>
  <si>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</si>
  <si>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</si>
  <si>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</si>
  <si>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</si>
  <si>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</si>
  <si>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</si>
  <si>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</si>
  <si>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</si>
  <si>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</si>
  <si>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</si>
  <si>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</si>
  <si>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</si>
  <si>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</si>
  <si>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</si>
  <si>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</si>
  <si>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</si>
  <si>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</si>
  <si>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</si>
  <si>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</si>
  <si>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</si>
  <si>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</si>
  <si>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</si>
  <si>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</si>
  <si>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</si>
  <si>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</si>
  <si>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</si>
  <si>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</si>
  <si>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</si>
  <si>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</si>
  <si>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</si>
  <si>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</si>
  <si>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</si>
  <si>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</si>
  <si>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</si>
  <si>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</si>
  <si>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</si>
  <si>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</si>
  <si>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</si>
  <si>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</si>
  <si>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</si>
  <si>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</si>
  <si>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</si>
  <si>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</si>
  <si>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</si>
  <si>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</si>
  <si>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</si>
  <si>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</si>
  <si>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</si>
  <si>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</si>
  <si>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</si>
  <si>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</si>
  <si>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</si>
  <si>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</si>
  <si>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</si>
  <si>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</si>
  <si>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</si>
  <si>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</si>
  <si>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</si>
  <si>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</si>
  <si>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</si>
  <si>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</si>
  <si>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</si>
  <si>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</si>
  <si>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</si>
  <si>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</si>
  <si>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</si>
  <si>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</si>
  <si>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</si>
  <si>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</si>
  <si>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</si>
  <si>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</si>
  <si>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</si>
  <si>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</si>
  <si>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</si>
  <si>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</si>
  <si>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</si>
  <si>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</si>
  <si>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</si>
  <si>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</si>
  <si>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</si>
  <si>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</si>
  <si>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</si>
  <si>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</si>
  <si>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</si>
  <si>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</si>
  <si>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</si>
  <si>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</si>
  <si>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</si>
  <si>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</si>
  <si>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</si>
  <si>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</si>
  <si>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</si>
  <si>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</si>
  <si>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</si>
  <si>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</si>
  <si>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</si>
  <si>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</si>
  <si>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</si>
  <si>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</si>
  <si>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</si>
  <si>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</si>
  <si>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</si>
  <si>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</si>
  <si>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</si>
  <si>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</si>
  <si>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</si>
  <si>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</si>
  <si>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</si>
  <si>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</si>
  <si>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</si>
  <si>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</si>
  <si>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</si>
  <si>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</si>
  <si>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</si>
  <si>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</si>
  <si>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</si>
  <si>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</si>
  <si>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</si>
  <si>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</si>
  <si>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</si>
  <si>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</si>
  <si>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</si>
  <si>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</si>
  <si>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</si>
  <si>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</si>
  <si>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</si>
  <si>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</si>
  <si>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</si>
  <si>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</si>
  <si>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</si>
  <si>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</si>
  <si>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</si>
  <si>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</si>
  <si>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</si>
  <si>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</si>
  <si>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</si>
  <si>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</si>
  <si>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</si>
  <si>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</si>
  <si>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</si>
  <si>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</si>
  <si>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</si>
  <si>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</si>
  <si>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</si>
  <si>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</si>
  <si>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</si>
  <si>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</si>
  <si>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</si>
  <si>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</si>
  <si>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</si>
  <si>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</si>
  <si>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</si>
  <si>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</si>
  <si>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</si>
  <si>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</si>
  <si>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</si>
  <si>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</si>
  <si>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</si>
  <si>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</si>
  <si>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</si>
  <si>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</si>
  <si>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</si>
  <si>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</si>
  <si>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</si>
  <si>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</si>
  <si>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</si>
  <si>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</si>
  <si>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</si>
  <si>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</si>
  <si>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</si>
  <si>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</si>
  <si>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</si>
  <si>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</si>
  <si>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</si>
  <si>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</si>
  <si>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</si>
  <si>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</si>
  <si>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</si>
  <si>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</si>
  <si>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</si>
  <si>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</si>
  <si>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</si>
  <si>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</si>
  <si>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</si>
  <si>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</si>
  <si>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</si>
  <si>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</si>
  <si>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</si>
  <si>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</si>
  <si>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</si>
  <si>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</si>
  <si>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</si>
  <si>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</si>
  <si>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</si>
  <si>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</si>
  <si>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</si>
  <si>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</si>
  <si>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</si>
  <si>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</si>
  <si>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</si>
  <si>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</si>
  <si>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</si>
  <si>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</si>
  <si>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</si>
  <si>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</si>
  <si>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</si>
  <si>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</si>
  <si>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</si>
  <si>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</si>
  <si>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</si>
  <si>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</si>
  <si>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</si>
  <si>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</si>
  <si>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</si>
  <si>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</si>
  <si>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</si>
  <si>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</si>
  <si>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</si>
  <si>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</si>
  <si>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</si>
  <si>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</si>
  <si>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</si>
  <si>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</si>
  <si>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</si>
  <si>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</si>
  <si>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</si>
  <si>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</si>
  <si>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</si>
  <si>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</si>
  <si>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</si>
  <si>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</si>
  <si>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</si>
  <si>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</si>
  <si>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</si>
  <si>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</si>
  <si>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</si>
  <si>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</si>
  <si>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</si>
  <si>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</si>
  <si>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</si>
  <si>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</si>
  <si>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</si>
  <si>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</si>
  <si>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</si>
  <si>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</si>
  <si>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</si>
  <si>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</si>
  <si>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</si>
  <si>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</si>
  <si>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</si>
  <si>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</si>
  <si>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</si>
  <si>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</si>
  <si>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</si>
  <si>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</si>
  <si>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</si>
  <si>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</si>
  <si>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</si>
  <si>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</si>
  <si>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</si>
  <si>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</si>
  <si>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</si>
  <si>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</si>
  <si>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</si>
  <si>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</si>
  <si>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</si>
  <si>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</si>
  <si>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</si>
  <si>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</si>
  <si>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</si>
  <si>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</si>
  <si>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</si>
  <si>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</si>
  <si>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</si>
  <si>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</si>
  <si>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</si>
  <si>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</si>
  <si>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</si>
  <si>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</si>
  <si>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</si>
  <si>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</si>
  <si>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</si>
  <si>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</si>
  <si>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</si>
  <si>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</si>
  <si>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</si>
  <si>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</si>
  <si>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</si>
  <si>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</si>
  <si>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</si>
  <si>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</si>
  <si>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</si>
  <si>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</si>
  <si>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</si>
  <si>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</si>
  <si>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</si>
  <si>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</si>
  <si>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</si>
  <si>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</si>
  <si>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</si>
  <si>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</si>
  <si>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</si>
  <si>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</si>
  <si>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</si>
  <si>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</si>
  <si>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</si>
  <si>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</si>
  <si>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</si>
  <si>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</si>
  <si>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</si>
  <si>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</si>
  <si>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</si>
  <si>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</si>
  <si>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</si>
  <si>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</si>
  <si>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</si>
  <si>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</si>
  <si>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</si>
  <si>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</si>
  <si>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</si>
  <si>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</si>
  <si>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</si>
  <si>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</si>
  <si>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</si>
  <si>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</si>
  <si>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</si>
  <si>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</si>
  <si>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</si>
  <si>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</si>
  <si>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</si>
  <si>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</si>
  <si>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</si>
  <si>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</si>
  <si>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</si>
  <si>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</si>
  <si>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</si>
  <si>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</si>
  <si>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</si>
  <si>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</si>
  <si>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</si>
  <si>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</si>
  <si>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</si>
  <si>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</si>
  <si>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</si>
  <si>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</si>
  <si>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</si>
  <si>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</si>
  <si>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</si>
  <si>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</si>
  <si>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</si>
  <si>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</si>
  <si>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</si>
  <si>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</si>
  <si>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</si>
  <si>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</si>
  <si>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</si>
  <si>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</si>
  <si>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</si>
  <si>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</si>
  <si>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</si>
  <si>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</si>
  <si>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</si>
  <si>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</si>
  <si>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</si>
  <si>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</si>
  <si>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</si>
  <si>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</si>
  <si>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</si>
  <si>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</si>
  <si>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</si>
  <si>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</si>
  <si>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</si>
  <si>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</si>
  <si>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</si>
  <si>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</si>
  <si>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</si>
  <si>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</si>
  <si>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</si>
  <si>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</si>
  <si>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</si>
  <si>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</si>
  <si>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</si>
  <si>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</si>
  <si>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</si>
  <si>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</si>
  <si>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</si>
  <si>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</si>
  <si>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</si>
  <si>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</si>
  <si>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</si>
  <si>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</si>
  <si>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</si>
  <si>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</si>
  <si>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</si>
  <si>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</si>
  <si>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</si>
  <si>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</si>
  <si>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</si>
  <si>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</si>
  <si>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</si>
  <si>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</si>
  <si>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</si>
  <si>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</si>
  <si>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</si>
  <si>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</si>
  <si>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</si>
  <si>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</si>
  <si>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</si>
  <si>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</si>
  <si>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</si>
  <si>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</si>
  <si>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</si>
  <si>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</si>
  <si>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</si>
  <si>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</si>
  <si>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</si>
  <si>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</si>
  <si>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</si>
  <si>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</si>
  <si>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</si>
  <si>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</si>
  <si>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</si>
  <si>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</si>
  <si>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</si>
  <si>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</si>
  <si>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</si>
  <si>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</si>
  <si>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</si>
  <si>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</si>
  <si>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</si>
  <si>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</si>
  <si>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</si>
  <si>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</si>
  <si>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</si>
  <si>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</si>
  <si>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</si>
  <si>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</si>
  <si>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</si>
  <si>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</si>
  <si>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</si>
  <si>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</si>
  <si>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</si>
  <si>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</si>
  <si>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</si>
  <si>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</si>
  <si>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</si>
  <si>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</si>
  <si>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</si>
  <si>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</si>
  <si>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</si>
  <si>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</si>
  <si>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</si>
  <si>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</si>
  <si>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</si>
  <si>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</si>
  <si>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</si>
  <si>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</si>
  <si>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</si>
  <si>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</si>
  <si>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</si>
  <si>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</si>
  <si>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</si>
  <si>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</si>
  <si>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</si>
  <si>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</si>
  <si>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</si>
  <si>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</si>
  <si>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</si>
  <si>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</si>
  <si>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</si>
  <si>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</si>
  <si>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</si>
  <si>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</si>
  <si>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</si>
  <si>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</si>
  <si>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</si>
  <si>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</si>
  <si>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</si>
  <si>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</si>
  <si>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</si>
  <si>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</si>
  <si>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</si>
  <si>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</si>
  <si>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</si>
  <si>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</si>
  <si>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</si>
  <si>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</si>
  <si>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</si>
  <si>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</si>
  <si>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</si>
  <si>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</si>
  <si>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</si>
  <si>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</si>
  <si>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</si>
  <si>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</si>
  <si>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</si>
  <si>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</si>
  <si>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</si>
  <si>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</si>
  <si>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</si>
  <si>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</si>
  <si>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</si>
  <si>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</si>
  <si>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</si>
  <si>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</si>
  <si>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</si>
  <si>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</si>
  <si>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</si>
  <si>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</si>
  <si>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</si>
  <si>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</si>
  <si>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</si>
  <si>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</si>
  <si>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</si>
  <si>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</si>
  <si>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</si>
  <si>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</si>
  <si>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</si>
  <si>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</si>
  <si>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</si>
  <si>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</si>
  <si>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</si>
  <si>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</si>
  <si>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</si>
  <si>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</si>
  <si>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</si>
  <si>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</si>
  <si>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</si>
  <si>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</si>
  <si>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</si>
  <si>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</si>
  <si>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</si>
  <si>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</si>
  <si>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</si>
  <si>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</si>
  <si>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</si>
  <si>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</si>
  <si>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</si>
  <si>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</si>
  <si>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</si>
  <si>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</si>
  <si>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</si>
  <si>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</si>
  <si>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</si>
  <si>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</si>
  <si>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</si>
  <si>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</si>
  <si>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</si>
  <si>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</si>
  <si>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</si>
  <si>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</si>
  <si>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</si>
  <si>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</si>
  <si>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</si>
  <si>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</si>
  <si>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</si>
  <si>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</si>
  <si>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</si>
  <si>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</si>
  <si>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</si>
  <si>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</si>
  <si>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</si>
  <si>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</si>
  <si>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</si>
  <si>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</si>
  <si>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</si>
  <si>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</si>
  <si>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</si>
  <si>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</si>
  <si>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</si>
  <si>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</si>
  <si>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</si>
  <si>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</si>
  <si>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</si>
  <si>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</si>
  <si>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</si>
  <si>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</si>
  <si>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</si>
  <si>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</si>
  <si>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</si>
  <si>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</si>
  <si>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</si>
  <si>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</si>
  <si>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</si>
  <si>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</si>
  <si>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</si>
  <si>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</si>
  <si>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</si>
  <si>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</si>
  <si>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</si>
  <si>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</si>
  <si>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</si>
  <si>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</si>
  <si>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</si>
  <si>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</si>
  <si>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</si>
  <si>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</si>
  <si>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</si>
  <si>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</si>
  <si>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</si>
  <si>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</si>
  <si>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</si>
  <si>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</si>
  <si>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</si>
  <si>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</si>
  <si>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</si>
  <si>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</si>
  <si>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</si>
  <si>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</si>
  <si>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</si>
  <si>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</si>
  <si>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</si>
  <si>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</si>
  <si>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</si>
  <si>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</si>
  <si>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</si>
  <si>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</si>
  <si>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</si>
  <si>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</si>
  <si>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</si>
  <si>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</si>
  <si>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</si>
  <si>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</si>
  <si>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</si>
  <si>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</si>
  <si>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</si>
  <si>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</si>
  <si>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</si>
  <si>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</si>
  <si>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</si>
  <si>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</si>
  <si>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</si>
  <si>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</si>
  <si>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</si>
  <si>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</si>
  <si>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</si>
  <si>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</si>
  <si>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</si>
  <si>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</si>
  <si>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</si>
  <si>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</si>
  <si>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</si>
  <si>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</si>
  <si>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</si>
  <si>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</si>
  <si>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</si>
  <si>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</si>
  <si>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</si>
  <si>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</si>
  <si>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</si>
  <si>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</si>
  <si>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</si>
  <si>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</si>
  <si>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</si>
  <si>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</si>
  <si>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</si>
  <si>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</si>
  <si>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</si>
  <si>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</si>
  <si>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</si>
  <si>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</si>
  <si>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</si>
  <si>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</si>
  <si>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</si>
  <si>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</si>
  <si>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</si>
  <si>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</si>
  <si>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</si>
  <si>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</si>
  <si>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</si>
  <si>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</si>
  <si>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</si>
  <si>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</si>
  <si>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</si>
  <si>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</si>
  <si>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</si>
  <si>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</si>
  <si>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</si>
  <si>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</si>
  <si>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</si>
  <si>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</si>
  <si>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</si>
  <si>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</si>
  <si>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</si>
  <si>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</si>
  <si>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</si>
  <si>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</si>
  <si>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</si>
  <si>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</si>
  <si>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</si>
  <si>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</si>
  <si>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</si>
  <si>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</si>
  <si>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</si>
  <si>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</si>
  <si>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</si>
  <si>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</si>
  <si>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</si>
  <si>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</si>
  <si>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</si>
  <si>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</si>
  <si>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</si>
  <si>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</si>
  <si>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</si>
  <si>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</si>
  <si>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</si>
  <si>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</si>
  <si>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</si>
  <si>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</si>
  <si>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</si>
  <si>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</si>
  <si>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</si>
  <si>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</si>
  <si>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</si>
  <si>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</si>
  <si>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</si>
  <si>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</si>
  <si>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</si>
  <si>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</si>
  <si>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</si>
  <si>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</si>
  <si>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</si>
  <si>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</si>
  <si>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</si>
  <si>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</si>
  <si>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</si>
  <si>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</si>
  <si>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</si>
  <si>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</si>
  <si>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</si>
  <si>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</si>
  <si>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</si>
  <si>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</si>
  <si>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</si>
  <si>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</si>
  <si>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</si>
  <si>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</si>
  <si>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</si>
  <si>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</si>
  <si>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</si>
  <si>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</si>
  <si>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</si>
  <si>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</si>
  <si>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</si>
  <si>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</si>
  <si>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</si>
  <si>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</si>
  <si>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</si>
  <si>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</si>
  <si>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</si>
  <si>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</si>
  <si>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</si>
  <si>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</si>
  <si>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</si>
  <si>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</si>
  <si>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</si>
  <si>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</si>
  <si>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</si>
  <si>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</si>
  <si>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</si>
  <si>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</si>
  <si>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</si>
  <si>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</si>
  <si>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</si>
  <si>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</si>
  <si>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</si>
  <si>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</si>
  <si>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</si>
  <si>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</si>
  <si>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</si>
  <si>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</si>
  <si>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</si>
  <si>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</si>
  <si>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</si>
  <si>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</si>
  <si>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</si>
  <si>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</si>
  <si>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</si>
  <si>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</si>
  <si>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</si>
  <si>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</si>
  <si>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</si>
  <si>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</si>
  <si>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</si>
  <si>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</si>
  <si>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</si>
  <si>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</si>
  <si>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</si>
  <si>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</si>
  <si>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</si>
  <si>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</si>
  <si>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</si>
  <si>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</si>
  <si>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</si>
  <si>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</si>
  <si>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</si>
  <si>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</si>
  <si>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</si>
  <si>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</si>
  <si>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</si>
  <si>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</si>
  <si>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</si>
  <si>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</si>
  <si>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</si>
  <si>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</si>
  <si>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</si>
  <si>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</si>
  <si>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</si>
  <si>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</si>
  <si>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</si>
  <si>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</si>
  <si>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</si>
  <si>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</si>
  <si>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</si>
  <si>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</si>
  <si>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</si>
  <si>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</si>
  <si>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</si>
  <si>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</si>
  <si>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</si>
  <si>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</si>
  <si>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</si>
  <si>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</si>
  <si>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</si>
  <si>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</si>
  <si>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</si>
  <si>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</si>
  <si>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</si>
  <si>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</si>
  <si>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</si>
  <si>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</si>
  <si>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</si>
  <si>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</si>
  <si>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</si>
  <si>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</si>
  <si>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</si>
  <si>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</si>
  <si>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</si>
  <si>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</si>
  <si>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</si>
  <si>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</si>
  <si>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</si>
  <si>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</si>
  <si>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</si>
  <si>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</si>
  <si>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</si>
  <si>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</si>
  <si>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</si>
  <si>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</si>
  <si>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</si>
  <si>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</si>
  <si>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</si>
  <si>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</si>
  <si>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</si>
  <si>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</si>
  <si>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</si>
  <si>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</si>
  <si>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</si>
  <si>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</si>
  <si>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</si>
  <si>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</si>
  <si>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</si>
  <si>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</si>
  <si>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</si>
  <si>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</si>
  <si>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</si>
  <si>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</si>
  <si>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</si>
  <si>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</si>
  <si>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</si>
  <si>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</si>
  <si>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</si>
  <si>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</si>
  <si>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</si>
  <si>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</si>
  <si>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</si>
  <si>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</si>
  <si>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</si>
  <si>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</si>
  <si>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</si>
  <si>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</si>
  <si>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</si>
  <si>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</si>
  <si>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</si>
  <si>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</si>
  <si>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</si>
  <si>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</si>
  <si>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</si>
  <si>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</si>
  <si>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</si>
  <si>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</si>
  <si>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</si>
  <si>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</si>
  <si>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</si>
  <si>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</si>
  <si>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</si>
  <si>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</si>
  <si>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</si>
  <si>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</si>
  <si>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</si>
  <si>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</si>
  <si>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</si>
  <si>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</si>
  <si>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</si>
  <si>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</si>
  <si>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</si>
  <si>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</si>
  <si>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</si>
  <si>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</si>
  <si>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</si>
  <si>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</si>
  <si>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</si>
  <si>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</si>
  <si>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</si>
  <si>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</si>
  <si>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</si>
  <si>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</si>
  <si>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</si>
  <si>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</si>
  <si>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</si>
  <si>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</si>
  <si>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</si>
  <si>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</si>
  <si>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</si>
  <si>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</si>
  <si>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</si>
  <si>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</si>
  <si>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</si>
  <si>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</si>
  <si>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</si>
  <si>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</si>
  <si>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</si>
  <si>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</si>
  <si>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</si>
  <si>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</si>
  <si>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</si>
  <si>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</si>
  <si>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</si>
  <si>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</si>
  <si>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</si>
  <si>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</si>
  <si>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</si>
  <si>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</si>
  <si>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</si>
  <si>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</si>
  <si>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</si>
  <si>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</si>
  <si>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</si>
  <si>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</si>
  <si>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</si>
  <si>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</si>
  <si>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</si>
  <si>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</si>
  <si>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</si>
  <si>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</si>
  <si>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</si>
  <si>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</si>
  <si>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</si>
  <si>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</si>
  <si>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</si>
  <si>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</si>
  <si>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</si>
  <si>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</si>
  <si>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</si>
  <si>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</si>
  <si>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</si>
  <si>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</si>
  <si>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</si>
  <si>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</si>
  <si>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</si>
  <si>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</si>
  <si>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</si>
  <si>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</si>
  <si>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</si>
  <si>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</si>
  <si>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</si>
  <si>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</si>
  <si>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</si>
  <si>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</si>
  <si>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</si>
  <si>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</si>
  <si>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</si>
  <si>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</si>
  <si>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</si>
  <si>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</si>
  <si>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</si>
  <si>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</si>
  <si>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</si>
  <si>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</si>
  <si>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</si>
  <si>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</si>
  <si>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</si>
  <si>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</si>
  <si>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</si>
  <si>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</si>
  <si>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</si>
  <si>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</si>
  <si>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</si>
  <si>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</si>
  <si>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</si>
  <si>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</si>
  <si>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</si>
  <si>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</si>
  <si>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</si>
  <si>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</si>
  <si>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</si>
  <si>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</si>
  <si>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</si>
  <si>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</si>
  <si>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</si>
  <si>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</si>
  <si>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</si>
  <si>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</si>
  <si>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</si>
  <si>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</si>
  <si>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</si>
  <si>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</si>
  <si>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</si>
  <si>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</si>
  <si>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</si>
  <si>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</si>
  <si>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</si>
  <si>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</si>
  <si>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</si>
  <si>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</si>
  <si>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</si>
  <si>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</si>
  <si>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</si>
  <si>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</si>
  <si>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</si>
  <si>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</si>
  <si>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</si>
  <si>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</si>
  <si>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</si>
  <si>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</si>
  <si>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</si>
  <si>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</si>
  <si>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</si>
  <si>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</si>
  <si>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</si>
  <si>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</si>
  <si>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</si>
  <si>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</si>
  <si>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</si>
  <si>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</si>
  <si>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</si>
  <si>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</si>
  <si>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</si>
  <si>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</si>
  <si>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</si>
  <si>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</si>
  <si>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</si>
  <si>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</si>
  <si>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</si>
  <si>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</si>
  <si>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</si>
  <si>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</si>
  <si>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</si>
  <si>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</si>
  <si>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</si>
  <si>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</si>
  <si>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</si>
  <si>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</si>
  <si>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</si>
  <si>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</si>
  <si>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</si>
  <si>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</si>
  <si>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</si>
  <si>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</si>
  <si>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</si>
  <si>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</si>
  <si>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</si>
  <si>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</si>
  <si>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</si>
  <si>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</si>
  <si>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</si>
  <si>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</si>
  <si>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</si>
  <si>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</si>
  <si>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</si>
  <si>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</si>
  <si>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</si>
  <si>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</si>
  <si>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</si>
  <si>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</si>
  <si>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</si>
  <si>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</si>
  <si>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</si>
  <si>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</si>
  <si>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</si>
  <si>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</si>
  <si>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</si>
  <si>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</si>
  <si>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</si>
  <si>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</si>
  <si>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</si>
  <si>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</si>
  <si>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</si>
  <si>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</si>
  <si>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</si>
  <si>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</si>
  <si>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</si>
  <si>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</si>
  <si>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</si>
  <si>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</si>
  <si>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</si>
  <si>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</si>
  <si>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</si>
  <si>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</si>
  <si>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</si>
  <si>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</si>
  <si>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</si>
  <si>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</si>
  <si>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</si>
  <si>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</si>
  <si>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</si>
  <si>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</si>
  <si>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</si>
  <si>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</si>
  <si>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</si>
  <si>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</si>
  <si>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</si>
  <si>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</si>
  <si>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</si>
  <si>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</si>
  <si>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</si>
  <si>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</si>
  <si>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</si>
  <si>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</si>
  <si>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</si>
  <si>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</si>
  <si>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</si>
  <si>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</si>
  <si>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</si>
  <si>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</si>
  <si>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</si>
  <si>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</si>
  <si>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</si>
  <si>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</si>
  <si>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</si>
  <si>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</si>
  <si>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</si>
  <si>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</si>
  <si>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</si>
  <si>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</si>
  <si>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</si>
  <si>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</si>
  <si>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</si>
  <si>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</si>
  <si>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</si>
  <si>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</si>
  <si>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</si>
  <si>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</si>
  <si>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</si>
  <si>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</si>
  <si>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</si>
  <si>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</si>
  <si>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</si>
  <si>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</si>
  <si>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</si>
  <si>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</si>
  <si>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</si>
  <si>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</si>
  <si>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</si>
  <si>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</si>
  <si>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</si>
  <si>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</si>
  <si>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</si>
  <si>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</si>
  <si>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</si>
  <si>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</si>
  <si>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</si>
  <si>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</si>
  <si>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</si>
  <si>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</si>
  <si>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</si>
  <si>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</si>
  <si>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</si>
  <si>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</si>
  <si>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</si>
  <si>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</si>
  <si>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</si>
  <si>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</si>
  <si>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</si>
  <si>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</si>
  <si>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</si>
  <si>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</si>
  <si>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</si>
  <si>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</si>
  <si>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</si>
  <si>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</si>
  <si>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</si>
  <si>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</si>
  <si>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</si>
  <si>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</si>
  <si>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</si>
  <si>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</si>
  <si>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</si>
  <si>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</si>
  <si>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</si>
  <si>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</si>
  <si>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</si>
  <si>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</si>
  <si>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</si>
  <si>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</si>
  <si>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</si>
  <si>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</si>
  <si>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</si>
  <si>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</si>
  <si>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</si>
  <si>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</si>
  <si>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</si>
  <si>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</si>
  <si>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</si>
  <si>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</si>
  <si>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</si>
  <si>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</si>
  <si>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</si>
  <si>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</si>
  <si>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</si>
  <si>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</si>
  <si>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</si>
  <si>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</si>
  <si>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</si>
  <si>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</si>
  <si>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</si>
  <si>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</si>
  <si>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</si>
  <si>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</si>
  <si>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</si>
  <si>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</si>
  <si>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</si>
  <si>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</si>
  <si>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</si>
  <si>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</si>
  <si>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</si>
  <si>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</si>
  <si>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</si>
  <si>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</si>
  <si>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</si>
  <si>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</si>
  <si>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</si>
  <si>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</si>
  <si>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</si>
  <si>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</si>
  <si>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</si>
  <si>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</si>
  <si>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</si>
  <si>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</si>
  <si>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</si>
  <si>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</si>
  <si>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</si>
  <si>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</si>
  <si>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</si>
  <si>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</si>
  <si>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</si>
  <si>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</si>
  <si>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</si>
  <si>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</si>
  <si>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</si>
  <si>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</si>
  <si>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</si>
  <si>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</si>
  <si>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</si>
  <si>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</si>
  <si>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</si>
  <si>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</si>
  <si>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</si>
  <si>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</si>
  <si>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</si>
  <si>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</si>
  <si>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</si>
  <si>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</si>
  <si>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</si>
  <si>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</si>
  <si>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</si>
  <si>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</si>
  <si>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</si>
  <si>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</si>
  <si>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</si>
  <si>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</si>
  <si>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</si>
  <si>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</si>
  <si>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</si>
  <si>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</si>
  <si>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</si>
  <si>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</si>
  <si>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</si>
  <si>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</si>
  <si>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</si>
  <si>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</si>
  <si>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</si>
  <si>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</si>
  <si>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</si>
  <si>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</si>
  <si>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</si>
  <si>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</si>
  <si>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</si>
  <si>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</si>
  <si>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</si>
  <si>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</si>
  <si>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</si>
  <si>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</si>
  <si>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</si>
  <si>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</si>
  <si>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</si>
  <si>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</si>
  <si>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</si>
  <si>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</si>
  <si>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</si>
  <si>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</si>
  <si>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</si>
  <si>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</si>
  <si>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</si>
  <si>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</si>
  <si>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</si>
  <si>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</si>
  <si>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</si>
  <si>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</si>
  <si>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</si>
  <si>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</si>
  <si>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</si>
  <si>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</si>
  <si>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</si>
  <si>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</si>
  <si>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</si>
  <si>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</si>
  <si>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</si>
  <si>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</si>
  <si>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</si>
  <si>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</si>
  <si>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</si>
  <si>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</si>
  <si>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</si>
  <si>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</si>
  <si>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</si>
  <si>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</si>
  <si>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</si>
  <si>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</si>
  <si>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</si>
  <si>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</si>
  <si>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</si>
  <si>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</si>
  <si>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</si>
  <si>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</si>
  <si>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</si>
  <si>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</si>
  <si>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</si>
  <si>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</si>
  <si>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</si>
  <si>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</si>
  <si>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</si>
  <si>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</si>
  <si>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</si>
  <si>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</si>
  <si>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</si>
  <si>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</si>
  <si>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</si>
  <si>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</si>
  <si>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</si>
  <si>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</si>
  <si>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</si>
  <si>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</si>
  <si>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</si>
  <si>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</si>
  <si>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</si>
  <si>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</si>
  <si>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</si>
  <si>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</si>
  <si>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</si>
  <si>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</si>
  <si>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</si>
  <si>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</si>
  <si>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</si>
  <si>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</si>
  <si>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</si>
  <si>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</si>
  <si>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</si>
  <si>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</si>
  <si>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</si>
  <si>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</si>
  <si>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</si>
  <si>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</si>
  <si>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</si>
  <si>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</si>
  <si>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</si>
  <si>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</si>
  <si>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</si>
  <si>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</si>
  <si>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</si>
  <si>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</si>
  <si>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</si>
  <si>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</si>
  <si>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</si>
  <si>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</si>
  <si>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</si>
  <si>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</si>
  <si>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</si>
  <si>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</si>
  <si>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</si>
  <si>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</si>
  <si>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</si>
  <si>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</si>
  <si>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</si>
  <si>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</si>
  <si>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</si>
  <si>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</si>
  <si>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</si>
  <si>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</si>
  <si>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</si>
  <si>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</si>
  <si>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</si>
  <si>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</si>
  <si>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</si>
  <si>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</si>
  <si>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</si>
  <si>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</si>
  <si>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</si>
  <si>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</si>
  <si>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</si>
  <si>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</si>
  <si>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</si>
  <si>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</si>
  <si>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</si>
  <si>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</si>
  <si>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</si>
  <si>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</si>
  <si>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</si>
  <si>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</si>
  <si>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</si>
  <si>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</si>
  <si>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</si>
  <si>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</si>
  <si>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</si>
  <si>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</si>
  <si>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</si>
  <si>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</si>
  <si>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</si>
  <si>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</si>
  <si>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</si>
  <si>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</si>
  <si>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</si>
  <si>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</si>
  <si>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</si>
  <si>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</si>
  <si>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</si>
  <si>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</si>
  <si>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</si>
  <si>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</si>
  <si>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</si>
  <si>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</si>
  <si>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</si>
  <si>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</si>
  <si>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</si>
  <si>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</si>
  <si>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</si>
  <si>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</si>
  <si>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</si>
  <si>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</si>
  <si>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</si>
  <si>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</si>
  <si>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</si>
  <si>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</si>
  <si>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</si>
  <si>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</si>
  <si>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</si>
  <si>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</si>
  <si>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</si>
  <si>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</si>
  <si>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</si>
  <si>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</si>
  <si>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</si>
  <si>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</si>
  <si>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</si>
  <si>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</si>
  <si>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</si>
  <si>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</si>
  <si>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</si>
  <si>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</si>
  <si>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</si>
  <si>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</si>
  <si>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</si>
  <si>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</si>
  <si>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</si>
  <si>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</si>
  <si>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</si>
  <si>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</si>
  <si>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</si>
  <si>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</si>
  <si>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</si>
  <si>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</si>
  <si>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</si>
  <si>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</si>
  <si>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</si>
  <si>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</si>
  <si>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</si>
  <si>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</si>
  <si>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</si>
  <si>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</si>
  <si>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</si>
  <si>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</si>
  <si>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</si>
  <si>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</si>
  <si>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</si>
  <si>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</si>
  <si>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</si>
  <si>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</si>
  <si>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</si>
  <si>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</si>
  <si>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</si>
  <si>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</si>
  <si>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</si>
  <si>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</si>
  <si>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</si>
  <si>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</si>
  <si>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</si>
  <si>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</si>
  <si>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</si>
  <si>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</si>
  <si>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</si>
  <si>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</si>
  <si>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</si>
  <si>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</si>
  <si>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</si>
  <si>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</si>
  <si>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</si>
  <si>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</si>
  <si>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</si>
  <si>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</si>
  <si>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</si>
  <si>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</si>
  <si>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</si>
  <si>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</si>
  <si>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</si>
  <si>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</si>
  <si>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</si>
  <si>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</si>
  <si>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</si>
  <si>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</si>
  <si>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</si>
  <si>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</si>
  <si>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</si>
  <si>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</si>
  <si>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</si>
  <si>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</si>
  <si>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</si>
  <si>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</si>
  <si>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</si>
  <si>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</si>
  <si>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</si>
  <si>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</si>
  <si>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</si>
  <si>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</si>
  <si>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</si>
  <si>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</si>
  <si>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</si>
  <si>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</si>
  <si>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</si>
  <si>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</si>
  <si>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</si>
  <si>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</si>
  <si>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</si>
  <si>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</si>
  <si>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</si>
  <si>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</si>
  <si>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</si>
  <si>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</si>
  <si>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</si>
  <si>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</si>
  <si>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</si>
  <si>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</si>
  <si>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</si>
  <si>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</si>
  <si>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</si>
  <si>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</si>
  <si>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</si>
  <si>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</si>
  <si>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</si>
  <si>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</si>
  <si>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</si>
  <si>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</si>
  <si>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</si>
  <si>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</si>
  <si>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</si>
  <si>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</si>
  <si>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</si>
  <si>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</si>
  <si>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</si>
  <si>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</si>
  <si>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</si>
  <si>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</si>
  <si>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</si>
  <si>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</si>
  <si>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</si>
  <si>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</si>
  <si>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</si>
  <si>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</si>
  <si>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</si>
  <si>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</si>
  <si>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</si>
  <si>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</si>
  <si>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</si>
  <si>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</si>
  <si>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</si>
  <si>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</si>
  <si>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</si>
  <si>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</si>
  <si>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</si>
  <si>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</si>
  <si>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</si>
  <si>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</si>
  <si>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</si>
  <si>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</si>
  <si>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</si>
  <si>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</si>
  <si>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</si>
  <si>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</si>
  <si>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</si>
  <si>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</si>
  <si>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</si>
  <si>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</si>
  <si>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</si>
  <si>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</si>
  <si>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</si>
  <si>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</si>
  <si>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</si>
  <si>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</si>
  <si>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</si>
  <si>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</si>
  <si>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</si>
  <si>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</si>
  <si>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</si>
  <si>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</si>
  <si>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</si>
  <si>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</si>
  <si>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</si>
  <si>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</si>
  <si>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</si>
  <si>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</si>
  <si>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</si>
  <si>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</si>
  <si>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</si>
  <si>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</si>
  <si>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</si>
  <si>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</si>
  <si>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</si>
  <si>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</si>
  <si>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</si>
  <si>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</si>
  <si>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</si>
  <si>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</si>
  <si>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</si>
  <si>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</si>
  <si>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</si>
  <si>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</si>
  <si>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</si>
  <si>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</si>
  <si>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</si>
  <si>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</si>
  <si>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</si>
  <si>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</si>
  <si>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</si>
  <si>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</si>
  <si>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</si>
  <si>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</si>
  <si>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</si>
  <si>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</si>
  <si>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</si>
  <si>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</si>
  <si>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</si>
  <si>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</si>
  <si>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</si>
  <si>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</si>
  <si>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</si>
  <si>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</si>
  <si>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</si>
  <si>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</si>
  <si>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</si>
  <si>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</si>
  <si>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</si>
  <si>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</si>
  <si>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</si>
  <si>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</si>
  <si>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</si>
  <si>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</si>
  <si>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</si>
  <si>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</si>
  <si>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</si>
  <si>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</si>
  <si>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</si>
  <si>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</si>
  <si>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</si>
  <si>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</si>
  <si>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</si>
  <si>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</si>
  <si>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</si>
  <si>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</si>
  <si>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</si>
  <si>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</si>
  <si>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</si>
  <si>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</si>
  <si>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</si>
  <si>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</si>
  <si>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</si>
  <si>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</si>
  <si>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</si>
  <si>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</si>
  <si>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</si>
  <si>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</si>
  <si>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</si>
  <si>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</si>
  <si>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</si>
  <si>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</si>
  <si>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</si>
  <si>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</si>
  <si>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</si>
  <si>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</si>
  <si>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</si>
  <si>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</si>
  <si>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</si>
  <si>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</si>
  <si>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</si>
  <si>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</si>
  <si>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</si>
  <si>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</si>
  <si>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</si>
  <si>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</si>
  <si>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</si>
  <si>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</si>
  <si>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</si>
  <si>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</si>
  <si>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</si>
  <si>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</si>
  <si>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</si>
  <si>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</si>
  <si>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</si>
  <si>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</si>
  <si>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</si>
  <si>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</si>
  <si>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</si>
  <si>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</si>
  <si>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</si>
  <si>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</si>
  <si>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</si>
  <si>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</si>
  <si>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</si>
  <si>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</si>
  <si>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</si>
  <si>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</si>
  <si>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</si>
  <si>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</si>
  <si>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</si>
  <si>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</si>
  <si>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</si>
  <si>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</si>
  <si>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</si>
  <si>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</si>
  <si>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</si>
  <si>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</si>
  <si>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</si>
  <si>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</si>
  <si>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</si>
  <si>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</si>
  <si>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</si>
  <si>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</si>
  <si>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</si>
  <si>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</si>
  <si>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</si>
  <si>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</si>
  <si>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</si>
  <si>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</si>
  <si>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</si>
  <si>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</si>
  <si>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</si>
  <si>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</si>
  <si>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</si>
  <si>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</si>
  <si>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</si>
  <si>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</si>
  <si>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</si>
  <si>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</si>
  <si>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</si>
  <si>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</si>
  <si>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</si>
  <si>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</si>
  <si>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</si>
  <si>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</si>
  <si>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</si>
  <si>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</si>
  <si>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</si>
  <si>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</si>
  <si>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</si>
  <si>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</si>
  <si>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</si>
  <si>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</si>
  <si>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</si>
  <si>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</si>
  <si>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</si>
  <si>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</si>
  <si>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</si>
  <si>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</si>
  <si>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</si>
  <si>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</si>
  <si>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</si>
  <si>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</si>
  <si>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</si>
  <si>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</si>
  <si>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</si>
  <si>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</si>
  <si>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</si>
  <si>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</si>
  <si>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</si>
  <si>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</si>
  <si>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</si>
  <si>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</si>
  <si>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</si>
  <si>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</si>
  <si>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</si>
  <si>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</si>
  <si>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</si>
  <si>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</si>
  <si>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</si>
  <si>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</si>
  <si>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</si>
  <si>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</si>
  <si>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</si>
  <si>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</si>
  <si>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</si>
  <si>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</si>
  <si>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</si>
  <si>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</si>
  <si>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</si>
  <si>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</si>
  <si>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</si>
  <si>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</si>
  <si>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</si>
  <si>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</si>
  <si>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</si>
  <si>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</si>
  <si>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</si>
  <si>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</si>
  <si>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</si>
  <si>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</si>
  <si>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</si>
  <si>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</si>
  <si>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</si>
  <si>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</si>
  <si>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</si>
  <si>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</si>
  <si>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</si>
  <si>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</si>
  <si>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</si>
  <si>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</si>
  <si>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</si>
  <si>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</si>
  <si>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</si>
  <si>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</si>
  <si>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</si>
  <si>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</si>
  <si>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</si>
  <si>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</si>
  <si>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</si>
  <si>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</si>
  <si>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</si>
  <si>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</si>
  <si>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</si>
  <si>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</si>
  <si>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</si>
  <si>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</si>
  <si>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</si>
  <si>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</si>
  <si>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</si>
  <si>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</si>
  <si>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</si>
  <si>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</si>
  <si>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</si>
  <si>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</si>
  <si>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</si>
  <si>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</si>
  <si>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</si>
  <si>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</si>
  <si>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</si>
  <si>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</si>
  <si>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</si>
  <si>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</si>
  <si>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</si>
  <si>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</si>
  <si>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</si>
  <si>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</si>
  <si>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</si>
  <si>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</si>
  <si>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</si>
  <si>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</si>
  <si>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</si>
  <si>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</si>
  <si>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</si>
  <si>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</si>
  <si>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</si>
  <si>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</si>
  <si>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</si>
  <si>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</si>
  <si>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</si>
  <si>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</si>
  <si>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</si>
  <si>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</si>
  <si>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</si>
  <si>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</si>
  <si>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</si>
  <si>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</si>
  <si>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</si>
  <si>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</si>
  <si>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</si>
  <si>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</si>
  <si>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</si>
  <si>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</si>
  <si>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</si>
  <si>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</si>
  <si>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</si>
  <si>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</si>
  <si>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</si>
  <si>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</si>
  <si>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</si>
  <si>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</si>
  <si>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</si>
  <si>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</si>
  <si>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</si>
  <si>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</si>
  <si>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</si>
  <si>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</si>
  <si>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</si>
  <si>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</si>
  <si>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</si>
  <si>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</si>
  <si>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</si>
  <si>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</si>
  <si>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</si>
  <si>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</si>
  <si>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</si>
  <si>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</si>
  <si>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</si>
  <si>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</si>
  <si>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</si>
  <si>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</si>
  <si>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</si>
  <si>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</si>
  <si>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</si>
  <si>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</si>
  <si>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</si>
  <si>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</si>
  <si>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</si>
  <si>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</si>
  <si>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</si>
  <si>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</si>
  <si>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</si>
  <si>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</si>
  <si>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</si>
  <si>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</si>
  <si>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</si>
  <si>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</si>
  <si>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</si>
  <si>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</si>
  <si>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</si>
  <si>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</si>
  <si>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</si>
  <si>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</si>
  <si>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</si>
  <si>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</si>
  <si>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</si>
  <si>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</si>
  <si>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</si>
  <si>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</si>
  <si>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</si>
  <si>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</si>
  <si>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</si>
  <si>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</si>
  <si>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</si>
  <si>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</si>
  <si>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</si>
  <si>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</si>
  <si>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</si>
  <si>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</si>
  <si>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</si>
  <si>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</si>
  <si>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</si>
  <si>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</si>
  <si>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</si>
  <si>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</si>
  <si>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</si>
  <si>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</si>
  <si>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</si>
  <si>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</si>
  <si>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</si>
  <si>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</si>
  <si>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</si>
  <si>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</si>
  <si>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</si>
  <si>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</si>
  <si>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</si>
  <si>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</si>
  <si>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</si>
  <si>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</si>
  <si>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</si>
  <si>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</si>
  <si>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</si>
  <si>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</si>
  <si>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</si>
  <si>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</si>
  <si>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</si>
  <si>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</si>
  <si>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</si>
  <si>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</si>
  <si>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</si>
  <si>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</si>
  <si>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</si>
  <si>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</si>
  <si>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</si>
  <si>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</si>
  <si>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</si>
  <si>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</si>
  <si>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</si>
  <si>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</si>
  <si>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</si>
  <si>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</si>
  <si>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</si>
  <si>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</si>
  <si>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</si>
  <si>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</si>
  <si>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</si>
  <si>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</si>
  <si>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</si>
  <si>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</si>
  <si>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</si>
  <si>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</si>
  <si>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</si>
  <si>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</si>
  <si>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</si>
  <si>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</si>
  <si>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</si>
  <si>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</si>
  <si>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</si>
  <si>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</si>
  <si>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</si>
  <si>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</si>
  <si>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</si>
  <si>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</si>
  <si>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</si>
  <si>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</si>
  <si>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</si>
  <si>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</si>
  <si>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</si>
  <si>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</si>
  <si>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</si>
  <si>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</si>
  <si>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</si>
  <si>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</si>
  <si>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</si>
  <si>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</si>
  <si>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</si>
  <si>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</si>
  <si>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</si>
  <si>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</si>
  <si>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</si>
  <si>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</si>
  <si>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</si>
  <si>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</si>
  <si>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</si>
  <si>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</si>
  <si>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</si>
  <si>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</si>
  <si>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</si>
  <si>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</si>
  <si>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</si>
  <si>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</si>
  <si>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</si>
  <si>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</si>
  <si>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</si>
  <si>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</si>
  <si>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</si>
  <si>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</si>
  <si>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</si>
  <si>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</si>
  <si>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</si>
  <si>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</si>
  <si>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</si>
  <si>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</si>
  <si>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</si>
  <si>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</si>
  <si>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</si>
  <si>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</si>
  <si>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</si>
  <si>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</si>
  <si>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</si>
  <si>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</si>
  <si>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</si>
  <si>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</si>
  <si>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</si>
  <si>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</si>
  <si>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</si>
  <si>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</si>
  <si>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</si>
  <si>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</si>
  <si>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</si>
  <si>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</si>
  <si>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</si>
  <si>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</si>
  <si>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</si>
  <si>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</si>
  <si>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</si>
  <si>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</si>
  <si>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</si>
  <si>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</si>
  <si>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</si>
  <si>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</si>
  <si>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</si>
  <si>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</si>
  <si>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</si>
  <si>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</si>
  <si>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</si>
  <si>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</si>
  <si>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</si>
  <si>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</si>
  <si>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</si>
  <si>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</si>
  <si>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</si>
  <si>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</si>
  <si>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</si>
  <si>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</si>
  <si>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</si>
  <si>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</si>
  <si>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</si>
  <si>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</si>
  <si>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</si>
  <si>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</si>
  <si>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</si>
  <si>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</si>
  <si>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</si>
  <si>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</si>
  <si>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</si>
  <si>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</si>
  <si>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</si>
  <si>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</si>
  <si>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</si>
  <si>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</si>
  <si>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</si>
  <si>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</si>
  <si>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</si>
  <si>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</si>
  <si>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</si>
  <si>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</si>
  <si>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</si>
  <si>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</si>
  <si>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</si>
  <si>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</si>
  <si>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</si>
  <si>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</si>
  <si>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</si>
  <si>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</si>
  <si>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</si>
  <si>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</si>
  <si>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</si>
  <si>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</si>
  <si>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</si>
  <si>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</si>
  <si>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</si>
  <si>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</si>
  <si>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</si>
  <si>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</si>
  <si>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</si>
  <si>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</si>
  <si>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</si>
  <si>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</si>
  <si>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</si>
  <si>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</si>
  <si>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</si>
  <si>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</si>
  <si>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</si>
  <si>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</si>
  <si>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</si>
  <si>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</si>
  <si>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</si>
  <si>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</si>
  <si>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</si>
  <si>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</si>
  <si>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</si>
  <si>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</si>
  <si>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</si>
  <si>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</si>
  <si>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</si>
  <si>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</si>
  <si>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</si>
  <si>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</si>
  <si>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</si>
  <si>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</si>
  <si>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</si>
  <si>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</si>
  <si>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</si>
  <si>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</si>
  <si>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</si>
  <si>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</si>
  <si>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</si>
  <si>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</si>
  <si>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</si>
  <si>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</si>
  <si>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</si>
  <si>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</si>
  <si>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</si>
  <si>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</si>
  <si>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</si>
  <si>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</si>
  <si>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</si>
  <si>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</si>
  <si>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</si>
  <si>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</si>
  <si>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</si>
  <si>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</si>
  <si>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</si>
  <si>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</si>
  <si>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</si>
  <si>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</si>
  <si>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</si>
  <si>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</si>
  <si>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</si>
  <si>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</si>
  <si>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</si>
  <si>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</si>
  <si>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</si>
  <si>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</si>
  <si>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</si>
  <si>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</si>
  <si>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</si>
  <si>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</si>
  <si>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</si>
  <si>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</si>
  <si>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</si>
  <si>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</si>
  <si>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</si>
  <si>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</si>
  <si>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</si>
  <si>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</si>
  <si>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</si>
  <si>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</si>
  <si>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</si>
  <si>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</si>
  <si>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</si>
  <si>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</si>
  <si>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</si>
  <si>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</si>
  <si>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</si>
  <si>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</si>
  <si>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</si>
  <si>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</si>
  <si>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</si>
  <si>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</si>
  <si>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</si>
  <si>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</si>
  <si>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</si>
  <si>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</si>
  <si>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</si>
  <si>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</si>
  <si>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</si>
  <si>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</si>
  <si>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</si>
  <si>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</si>
  <si>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</si>
  <si>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</si>
  <si>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</si>
  <si>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</si>
  <si>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</si>
  <si>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</si>
  <si>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</si>
  <si>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</si>
  <si>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</si>
  <si>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</si>
  <si>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</si>
  <si>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</si>
  <si>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</si>
  <si>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</si>
  <si>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</si>
  <si>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</si>
  <si>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</si>
  <si>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</si>
  <si>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</si>
  <si>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</si>
  <si>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</si>
  <si>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</si>
  <si>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</si>
  <si>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</si>
  <si>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</si>
  <si>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</si>
  <si>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</si>
  <si>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</si>
  <si>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</si>
  <si>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</si>
  <si>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</si>
  <si>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</si>
  <si>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</si>
  <si>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</si>
  <si>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</si>
  <si>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</si>
  <si>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</si>
  <si>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</si>
  <si>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</si>
  <si>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</si>
  <si>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</si>
  <si>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</si>
  <si>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</si>
  <si>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</si>
  <si>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</si>
  <si>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</si>
  <si>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</si>
  <si>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</si>
  <si>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</si>
  <si>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</si>
  <si>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</si>
  <si>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</si>
  <si>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</si>
  <si>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</si>
  <si>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</si>
  <si>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</si>
  <si>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</si>
  <si>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</si>
  <si>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</si>
  <si>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</si>
  <si>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</si>
  <si>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</si>
  <si>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</si>
  <si>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</si>
  <si>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</si>
  <si>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</si>
  <si>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</si>
  <si>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</si>
  <si>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</si>
  <si>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</si>
  <si>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</si>
  <si>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</si>
  <si>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</si>
  <si>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</si>
  <si>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</si>
  <si>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</si>
  <si>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</si>
  <si>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</si>
  <si>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</si>
  <si>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</si>
  <si>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</si>
  <si>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</si>
  <si>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</si>
  <si>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</si>
  <si>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</si>
  <si>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</si>
  <si>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</si>
  <si>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</si>
  <si>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</si>
  <si>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</si>
  <si>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</si>
  <si>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</si>
  <si>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</si>
  <si>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</si>
  <si>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</si>
  <si>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</si>
  <si>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</si>
  <si>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</si>
  <si>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</si>
  <si>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</si>
  <si>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</si>
  <si>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</si>
  <si>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</si>
  <si>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</si>
  <si>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</si>
  <si>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</si>
  <si>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</si>
  <si>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</si>
  <si>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</si>
  <si>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</si>
  <si>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</si>
  <si>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</si>
  <si>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</si>
  <si>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</si>
  <si>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</si>
  <si>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</si>
  <si>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</si>
  <si>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</si>
  <si>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</si>
  <si>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</si>
  <si>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</si>
  <si>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</si>
  <si>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</si>
  <si>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</si>
  <si>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</si>
  <si>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</si>
  <si>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</si>
  <si>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</si>
  <si>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</si>
  <si>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</si>
  <si>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</si>
  <si>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</si>
  <si>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</si>
  <si>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</si>
  <si>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</si>
  <si>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</si>
  <si>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</si>
  <si>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</si>
  <si>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</si>
  <si>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</si>
  <si>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</si>
  <si>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</si>
  <si>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</si>
  <si>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</si>
  <si>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</si>
  <si>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</si>
  <si>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</si>
  <si>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</si>
  <si>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</si>
  <si>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</si>
  <si>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</si>
  <si>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</si>
  <si>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</si>
  <si>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</si>
  <si>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</si>
  <si>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</si>
  <si>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</si>
  <si>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</si>
  <si>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</si>
  <si>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</si>
  <si>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</si>
  <si>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</si>
  <si>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</si>
  <si>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</si>
  <si>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</si>
  <si>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</si>
  <si>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</si>
  <si>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</si>
  <si>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</si>
  <si>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</si>
  <si>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</si>
  <si>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</si>
  <si>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</si>
  <si>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</si>
  <si>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</si>
  <si>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</si>
  <si>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</si>
  <si>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</si>
  <si>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</si>
  <si>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</si>
  <si>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</si>
  <si>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</si>
  <si>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</si>
  <si>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</si>
  <si>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</si>
  <si>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</si>
  <si>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</si>
  <si>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</si>
  <si>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</si>
  <si>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</si>
  <si>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</si>
  <si>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</si>
  <si>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</si>
  <si>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</si>
  <si>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</si>
  <si>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</si>
  <si>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</si>
  <si>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</si>
  <si>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</si>
  <si>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</si>
  <si>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</si>
  <si>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</si>
  <si>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</si>
  <si>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</si>
  <si>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</si>
  <si>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</si>
  <si>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</si>
  <si>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</si>
  <si>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</si>
  <si>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</si>
  <si>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</si>
  <si>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</si>
  <si>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</si>
  <si>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</si>
  <si>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</si>
  <si>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</si>
  <si>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</si>
  <si>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</si>
  <si>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</si>
  <si>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</si>
  <si>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</si>
  <si>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</si>
  <si>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</si>
  <si>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</si>
  <si>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</si>
  <si>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</si>
  <si>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</si>
  <si>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</si>
  <si>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</si>
  <si>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</si>
  <si>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</si>
  <si>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</si>
  <si>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</si>
  <si>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</si>
  <si>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</si>
  <si>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</si>
  <si>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</si>
  <si>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</si>
  <si>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</si>
  <si>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</si>
  <si>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</si>
  <si>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</si>
  <si>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</si>
  <si>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</si>
  <si>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</si>
  <si>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</si>
  <si>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</si>
  <si>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</si>
  <si>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</si>
  <si>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</si>
  <si>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</si>
  <si>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</si>
  <si>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</si>
  <si>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</si>
  <si>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</si>
  <si>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</si>
  <si>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</si>
  <si>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</si>
  <si>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</si>
  <si>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</si>
  <si>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</si>
  <si>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</si>
  <si>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</si>
  <si>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</si>
  <si>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</si>
  <si>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</si>
  <si>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</si>
  <si>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</si>
  <si>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</si>
  <si>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</si>
  <si>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</si>
  <si>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</si>
  <si>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</si>
  <si>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</si>
  <si>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</si>
  <si>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</si>
  <si>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</si>
  <si>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</si>
  <si>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</si>
  <si>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</si>
  <si>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</si>
  <si>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</si>
  <si>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</si>
  <si>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</si>
  <si>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</si>
  <si>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</si>
  <si>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</si>
  <si>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</si>
  <si>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</si>
  <si>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</si>
  <si>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</si>
  <si>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</si>
  <si>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</si>
  <si>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</si>
  <si>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</si>
  <si>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</si>
  <si>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</si>
  <si>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</si>
  <si>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</si>
  <si>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</si>
  <si>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</si>
  <si>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</si>
  <si>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</si>
  <si>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</si>
  <si>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</si>
  <si>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</si>
  <si>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</si>
  <si>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</si>
  <si>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</si>
  <si>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</si>
  <si>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</si>
  <si>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</si>
  <si>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</si>
  <si>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</si>
  <si>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</si>
  <si>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</si>
  <si>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</si>
  <si>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</si>
  <si>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</si>
  <si>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</si>
  <si>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</si>
  <si>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</si>
  <si>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</si>
  <si>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</si>
  <si>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</si>
  <si>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</si>
  <si>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</si>
  <si>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</si>
  <si>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</si>
  <si>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</si>
  <si>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</si>
  <si>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</si>
  <si>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</si>
  <si>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</si>
  <si>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</si>
  <si>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</si>
  <si>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</si>
  <si>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</si>
  <si>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</si>
  <si>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</si>
  <si>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</si>
  <si>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</si>
  <si>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</si>
  <si>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</si>
  <si>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</si>
  <si>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</si>
  <si>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</si>
  <si>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</si>
  <si>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</si>
  <si>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</si>
  <si>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</si>
  <si>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</si>
  <si>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</si>
  <si>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</si>
  <si>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</si>
  <si>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</si>
  <si>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</si>
  <si>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</si>
  <si>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</si>
  <si>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</si>
  <si>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</si>
  <si>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</si>
  <si>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</si>
  <si>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</si>
  <si>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</si>
  <si>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</si>
  <si>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</si>
  <si>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</si>
  <si>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</si>
  <si>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</si>
  <si>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</si>
  <si>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</si>
  <si>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</si>
  <si>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</si>
  <si>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</si>
  <si>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</si>
  <si>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</si>
  <si>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</si>
  <si>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</si>
  <si>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</si>
  <si>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</si>
  <si>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</si>
  <si>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</si>
  <si>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</si>
  <si>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</si>
  <si>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</si>
  <si>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</si>
  <si>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</si>
  <si>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</si>
  <si>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</si>
  <si>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</si>
  <si>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</si>
  <si>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</si>
  <si>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</si>
  <si>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</si>
  <si>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</si>
  <si>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</si>
  <si>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</si>
  <si>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</si>
  <si>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</si>
  <si>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</si>
  <si>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</si>
  <si>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</si>
  <si>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</si>
  <si>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</si>
  <si>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</si>
  <si>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</si>
  <si>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</si>
  <si>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</si>
  <si>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</si>
  <si>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</si>
  <si>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</si>
  <si>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</si>
  <si>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</si>
  <si>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</si>
  <si>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</si>
  <si>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</si>
  <si>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</si>
  <si>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</si>
  <si>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</si>
  <si>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</si>
  <si>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</si>
  <si>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</si>
  <si>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</si>
  <si>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</si>
  <si>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</si>
  <si>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</si>
  <si>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</si>
  <si>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</si>
  <si>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</si>
  <si>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</si>
  <si>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</si>
  <si>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</si>
  <si>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</si>
  <si>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</si>
  <si>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</si>
  <si>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</si>
  <si>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</si>
  <si>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</si>
  <si>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</si>
  <si>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</si>
  <si>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</si>
  <si>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</si>
  <si>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</si>
  <si>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</si>
  <si>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</si>
  <si>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</si>
  <si>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</si>
  <si>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</si>
  <si>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</si>
  <si>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</si>
  <si>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</si>
  <si>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</si>
  <si>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</si>
  <si>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</si>
  <si>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</si>
  <si>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</si>
  <si>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</si>
  <si>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</si>
  <si>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</si>
  <si>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</si>
  <si>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</si>
  <si>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</si>
  <si>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</si>
  <si>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</si>
  <si>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</si>
  <si>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</si>
  <si>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</si>
  <si>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</si>
  <si>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</si>
  <si>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</si>
  <si>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</si>
  <si>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</si>
  <si>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</si>
  <si>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</si>
  <si>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</si>
  <si>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</si>
  <si>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</si>
  <si>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</si>
  <si>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</si>
  <si>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</si>
  <si>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</si>
  <si>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</si>
  <si>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</si>
  <si>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</si>
  <si>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</si>
  <si>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</si>
  <si>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</si>
  <si>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</si>
  <si>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</si>
  <si>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</si>
  <si>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</si>
  <si>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</si>
  <si>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</si>
  <si>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</si>
  <si>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</si>
  <si>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</si>
  <si>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</si>
  <si>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</si>
  <si>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</si>
  <si>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</si>
  <si>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</si>
  <si>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</si>
  <si>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</si>
  <si>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</si>
  <si>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</si>
  <si>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</si>
  <si>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</si>
  <si>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</si>
  <si>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</si>
  <si>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</si>
  <si>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</si>
  <si>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</si>
  <si>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</si>
  <si>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</si>
  <si>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</si>
  <si>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</si>
  <si>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</si>
  <si>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</si>
  <si>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</si>
  <si>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</si>
  <si>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</si>
  <si>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</si>
  <si>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</si>
  <si>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</si>
  <si>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</si>
  <si>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</si>
  <si>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</si>
  <si>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</si>
  <si>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</si>
  <si>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</si>
  <si>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</si>
  <si>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</si>
  <si>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</si>
  <si>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</si>
  <si>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</si>
  <si>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</si>
  <si>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</si>
  <si>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</si>
  <si>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</si>
  <si>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</si>
  <si>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</si>
  <si>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</si>
  <si>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</si>
  <si>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</si>
  <si>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</si>
  <si>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</si>
  <si>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</si>
  <si>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</si>
  <si>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</si>
  <si>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</si>
  <si>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</si>
  <si>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</si>
  <si>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</si>
  <si>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</si>
  <si>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</si>
  <si>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</si>
  <si>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</si>
  <si>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</si>
  <si>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</si>
  <si>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</si>
  <si>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</si>
  <si>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</si>
  <si>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</si>
  <si>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</si>
  <si>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</si>
  <si>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</si>
  <si>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</si>
  <si>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</si>
  <si>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</si>
  <si>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</si>
  <si>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</si>
  <si>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</si>
  <si>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</si>
  <si>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</si>
  <si>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</si>
  <si>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</si>
  <si>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</si>
  <si>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</si>
  <si>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</si>
  <si>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</si>
  <si>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</si>
  <si>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</si>
  <si>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</si>
  <si>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</si>
  <si>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</si>
  <si>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</si>
  <si>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</si>
  <si>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</si>
  <si>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</si>
  <si>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</si>
  <si>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</si>
  <si>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</si>
  <si>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</si>
  <si>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</si>
  <si>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</si>
  <si>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</si>
  <si>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</si>
  <si>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</si>
  <si>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</si>
  <si>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</si>
  <si>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</si>
  <si>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</si>
  <si>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</si>
  <si>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</si>
  <si>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</si>
  <si>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</si>
  <si>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</si>
  <si>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</si>
  <si>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</si>
  <si>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</si>
  <si>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</si>
  <si>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</si>
  <si>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</si>
  <si>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</si>
  <si>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</si>
  <si>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</si>
  <si>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</si>
  <si>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</si>
  <si>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</si>
  <si>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</si>
  <si>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</si>
  <si>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</si>
  <si>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</si>
  <si>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</si>
  <si>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</si>
  <si>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</si>
  <si>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</si>
  <si>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</si>
  <si>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</si>
  <si>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</si>
  <si>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</si>
  <si>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</si>
  <si>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</si>
  <si>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</si>
  <si>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</si>
  <si>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</si>
  <si>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</si>
  <si>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</si>
  <si>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</si>
  <si>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</si>
  <si>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</si>
  <si>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</si>
  <si>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</si>
  <si>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</si>
  <si>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</si>
  <si>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</si>
  <si>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</si>
  <si>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</si>
  <si>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</si>
  <si>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</si>
  <si>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</si>
  <si>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</si>
  <si>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</si>
  <si>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</si>
  <si>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</si>
  <si>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</si>
  <si>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</si>
  <si>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</si>
  <si>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</si>
  <si>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</si>
  <si>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</si>
  <si>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</si>
  <si>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</si>
  <si>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</si>
  <si>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</si>
  <si>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</si>
  <si>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</si>
  <si>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</si>
  <si>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</si>
  <si>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</si>
  <si>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</si>
  <si>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</si>
  <si>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</si>
  <si>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</si>
  <si>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</si>
  <si>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</si>
  <si>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</si>
  <si>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</si>
  <si>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</si>
  <si>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</si>
  <si>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</si>
  <si>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</si>
  <si>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</si>
  <si>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</si>
  <si>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</si>
  <si>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</si>
  <si>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</si>
  <si>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</si>
  <si>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</si>
  <si>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</si>
  <si>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</si>
  <si>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</si>
  <si>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</si>
  <si>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</si>
  <si>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</si>
  <si>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</si>
  <si>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</si>
  <si>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</si>
  <si>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</si>
  <si>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</si>
  <si>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</si>
  <si>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</si>
  <si>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</si>
  <si>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</si>
  <si>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</si>
  <si>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</si>
  <si>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</si>
  <si>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</si>
  <si>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</si>
  <si>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</si>
  <si>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</si>
  <si>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</si>
  <si>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</si>
  <si>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</si>
  <si>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</si>
  <si>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</si>
  <si>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</si>
  <si>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</si>
  <si>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</si>
  <si>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</si>
  <si>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</si>
  <si>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</si>
  <si>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</si>
  <si>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</si>
  <si>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</si>
  <si>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</si>
  <si>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</si>
  <si>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</si>
  <si>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</si>
  <si>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</si>
  <si>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</si>
  <si>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</si>
  <si>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</si>
  <si>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</si>
  <si>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</si>
  <si>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</si>
  <si>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</si>
  <si>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</si>
  <si>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</si>
  <si>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</si>
  <si>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</si>
  <si>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</si>
  <si>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</si>
  <si>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</si>
  <si>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</si>
  <si>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</si>
  <si>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</si>
  <si>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</si>
  <si>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</si>
  <si>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</si>
  <si>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</si>
  <si>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</si>
  <si>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</si>
  <si>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</si>
  <si>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</si>
  <si>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</si>
  <si>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</si>
  <si>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</si>
  <si>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</si>
  <si>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</si>
  <si>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</si>
  <si>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</si>
  <si>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</si>
  <si>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</si>
  <si>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</si>
  <si>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</si>
  <si>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</si>
  <si>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</si>
  <si>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</si>
  <si>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</si>
  <si>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</si>
  <si>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</si>
  <si>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</si>
  <si>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</si>
  <si>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</si>
  <si>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</si>
  <si>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</si>
  <si>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</si>
  <si>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</si>
  <si>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</si>
  <si>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</si>
  <si>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</si>
  <si>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</si>
  <si>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</si>
  <si>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</si>
  <si>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</si>
  <si>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</si>
  <si>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</si>
  <si>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</si>
  <si>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</si>
  <si>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</si>
  <si>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</si>
  <si>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</si>
  <si>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</si>
  <si>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</si>
  <si>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</si>
  <si>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</si>
  <si>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</si>
  <si>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</si>
  <si>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</si>
  <si>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</si>
  <si>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</si>
  <si>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</si>
  <si>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</si>
  <si>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</si>
  <si>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</si>
  <si>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</si>
  <si>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</si>
  <si>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</si>
  <si>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</si>
  <si>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</si>
  <si>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</si>
  <si>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</si>
  <si>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</si>
  <si>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</si>
  <si>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</si>
  <si>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</si>
  <si>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</si>
  <si>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</si>
  <si>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</si>
  <si>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</si>
  <si>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</si>
  <si>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</si>
  <si>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</si>
  <si>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</si>
  <si>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</si>
  <si>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</si>
  <si>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</si>
  <si>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</si>
  <si>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</si>
  <si>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</si>
  <si>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</si>
  <si>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</si>
  <si>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</si>
  <si>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</si>
  <si>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</si>
  <si>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</si>
  <si>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</si>
  <si>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</si>
  <si>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</si>
  <si>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</si>
  <si>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</si>
  <si>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</si>
  <si>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</si>
  <si>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</si>
  <si>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</si>
  <si>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</si>
  <si>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</si>
  <si>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</si>
  <si>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</si>
  <si>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</si>
  <si>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</si>
  <si>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</si>
  <si>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</si>
  <si>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</si>
  <si>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</si>
  <si>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</si>
  <si>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</si>
  <si>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</si>
  <si>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</si>
  <si>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</si>
  <si>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</si>
  <si>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</si>
  <si>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</si>
  <si>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</si>
  <si>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</si>
  <si>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</si>
  <si>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</si>
  <si>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</si>
  <si>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</si>
  <si>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</si>
  <si>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</si>
  <si>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</si>
  <si>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</si>
  <si>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</si>
  <si>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</si>
  <si>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</si>
  <si>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</si>
  <si>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</si>
  <si>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</si>
  <si>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</si>
  <si>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</si>
  <si>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</si>
  <si>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</si>
  <si>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</si>
  <si>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</si>
  <si>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</si>
  <si>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</si>
  <si>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</si>
  <si>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</si>
  <si>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</si>
  <si>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</si>
  <si>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</si>
  <si>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</si>
  <si>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</si>
  <si>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</si>
  <si>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</si>
  <si>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</si>
  <si>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</si>
  <si>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</si>
  <si>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</si>
  <si>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</si>
  <si>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</si>
  <si>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</si>
  <si>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</si>
  <si>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</si>
  <si>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</si>
  <si>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</si>
  <si>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</si>
  <si>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</si>
  <si>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</si>
  <si>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</si>
  <si>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</si>
  <si>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</si>
  <si>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</si>
  <si>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</si>
  <si>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</si>
  <si>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</si>
  <si>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</si>
  <si>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</si>
  <si>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</si>
  <si>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</si>
  <si>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</si>
  <si>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</si>
  <si>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</si>
  <si>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</si>
  <si>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</si>
  <si>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</si>
  <si>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</si>
  <si>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</si>
  <si>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</si>
  <si>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</si>
  <si>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</si>
  <si>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</si>
  <si>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</si>
  <si>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</si>
  <si>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</si>
  <si>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</si>
  <si>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</si>
  <si>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</si>
  <si>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</si>
  <si>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</si>
  <si>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</si>
  <si>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</si>
  <si>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</si>
  <si>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</si>
  <si>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</si>
  <si>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</si>
  <si>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</si>
  <si>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</si>
  <si>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</si>
  <si>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</si>
  <si>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</si>
  <si>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</si>
  <si>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</si>
  <si>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</si>
  <si>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</si>
  <si>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</si>
  <si>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</si>
  <si>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</si>
  <si>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</si>
  <si>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</si>
  <si>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</si>
  <si>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</si>
  <si>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</si>
  <si>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</si>
  <si>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</si>
  <si>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</si>
  <si>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</si>
  <si>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</si>
  <si>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</si>
  <si>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</si>
  <si>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</si>
  <si>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</si>
  <si>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</si>
  <si>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</si>
  <si>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</si>
  <si>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</si>
  <si>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</si>
  <si>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</si>
  <si>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</si>
  <si>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</si>
  <si>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</si>
  <si>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</si>
  <si>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</si>
  <si>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</si>
  <si>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</si>
  <si>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</si>
  <si>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</si>
  <si>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</si>
  <si>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</si>
  <si>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</si>
  <si>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</si>
  <si>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</si>
  <si>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</si>
  <si>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</si>
  <si>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</si>
  <si>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</si>
  <si>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</si>
  <si>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</si>
  <si>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</si>
  <si>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</si>
  <si>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</si>
  <si>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</si>
  <si>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</si>
  <si>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</si>
  <si>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</si>
  <si>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</si>
  <si>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</si>
  <si>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</si>
  <si>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</si>
  <si>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</si>
  <si>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</si>
  <si>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</si>
  <si>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</si>
  <si>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</si>
  <si>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</si>
  <si>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</si>
  <si>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</si>
  <si>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</si>
  <si>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</si>
  <si>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</si>
  <si>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</si>
  <si>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</si>
  <si>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</si>
  <si>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</si>
  <si>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</si>
  <si>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</si>
  <si>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</si>
  <si>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</si>
  <si>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</si>
  <si>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</si>
  <si>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</si>
  <si>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</si>
  <si>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</si>
  <si>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</si>
  <si>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</si>
  <si>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</si>
  <si>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</si>
  <si>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</si>
  <si>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</si>
  <si>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</si>
  <si>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</si>
  <si>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</si>
  <si>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</si>
  <si>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</si>
  <si>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</si>
  <si>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</si>
  <si>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</si>
  <si>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</si>
  <si>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</si>
  <si>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</si>
  <si>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</si>
  <si>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</si>
  <si>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</si>
  <si>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</si>
  <si>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</si>
  <si>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</si>
  <si>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</si>
  <si>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</si>
  <si>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</si>
  <si>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</si>
  <si>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</si>
  <si>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</si>
  <si>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</si>
  <si>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</si>
  <si>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</si>
  <si>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</si>
  <si>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</si>
  <si>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</si>
  <si>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</si>
  <si>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</si>
  <si>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</si>
  <si>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</si>
  <si>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</si>
  <si>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</si>
  <si>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</si>
  <si>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</si>
  <si>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</si>
  <si>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</si>
  <si>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</si>
  <si>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</si>
  <si>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</si>
  <si>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</si>
  <si>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</si>
  <si>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</si>
  <si>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</si>
  <si>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</si>
  <si>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</si>
  <si>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</si>
  <si>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</si>
  <si>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</si>
  <si>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</si>
  <si>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</si>
  <si>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</si>
  <si>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</si>
  <si>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</si>
  <si>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</si>
  <si>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</si>
  <si>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</si>
  <si>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</si>
  <si>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</si>
  <si>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</si>
  <si>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</si>
  <si>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</si>
  <si>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</si>
  <si>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</si>
  <si>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</si>
  <si>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</si>
  <si>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</si>
  <si>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</si>
  <si>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</si>
  <si>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</si>
  <si>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</si>
  <si>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</si>
  <si>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</si>
  <si>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</si>
  <si>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</si>
  <si>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</si>
  <si>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</si>
  <si>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</si>
  <si>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</si>
  <si>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</si>
  <si>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</si>
  <si>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</si>
  <si>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</si>
  <si>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</si>
  <si>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</si>
  <si>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</si>
  <si>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</si>
  <si>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</si>
  <si>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</si>
  <si>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</si>
  <si>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</si>
  <si>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</si>
  <si>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</si>
  <si>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</si>
  <si>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</si>
  <si>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</si>
  <si>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</si>
  <si>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</si>
  <si>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</si>
  <si>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</si>
  <si>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</si>
  <si>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</si>
  <si>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</si>
  <si>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</si>
  <si>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</si>
  <si>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</si>
  <si>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</si>
  <si>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</si>
  <si>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</si>
  <si>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</si>
  <si>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</si>
  <si>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</si>
  <si>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</si>
  <si>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</si>
  <si>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</si>
  <si>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</si>
  <si>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</si>
  <si>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</si>
  <si>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</si>
  <si>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</si>
  <si>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</si>
  <si>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</si>
  <si>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</si>
  <si>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</si>
  <si>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</si>
  <si>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</si>
  <si>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</si>
  <si>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</si>
  <si>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</si>
  <si>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</si>
  <si>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</si>
  <si>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</si>
  <si>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</si>
  <si>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</si>
  <si>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</si>
  <si>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</si>
  <si>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</si>
  <si>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</si>
  <si>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</si>
  <si>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</si>
  <si>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</si>
  <si>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</si>
  <si>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</si>
  <si>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</si>
  <si>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</si>
  <si>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</si>
  <si>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</si>
  <si>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</si>
  <si>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</si>
  <si>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</si>
  <si>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</si>
  <si>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</si>
  <si>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</si>
  <si>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</si>
  <si>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</si>
  <si>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</si>
  <si>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</si>
  <si>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</si>
  <si>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</si>
  <si>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</si>
  <si>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</si>
  <si>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</si>
  <si>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</si>
  <si>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</si>
  <si>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</si>
  <si>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</si>
  <si>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</si>
  <si>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</si>
  <si>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</si>
  <si>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</si>
  <si>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</si>
  <si>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</si>
  <si>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</si>
  <si>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</si>
  <si>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</si>
  <si>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</si>
  <si>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</si>
  <si>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</si>
  <si>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</si>
  <si>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</si>
  <si>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</si>
  <si>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</si>
  <si>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</si>
  <si>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</si>
  <si>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</si>
  <si>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</si>
  <si>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</si>
  <si>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</si>
  <si>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</si>
  <si>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</si>
  <si>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</si>
  <si>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</si>
  <si>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</si>
  <si>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</si>
  <si>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</si>
  <si>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</si>
  <si>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</si>
  <si>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</si>
  <si>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</si>
  <si>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</si>
  <si>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</si>
  <si>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</si>
  <si>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</si>
  <si>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</si>
  <si>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</si>
  <si>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</si>
  <si>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</si>
  <si>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</si>
  <si>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</si>
  <si>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</si>
  <si>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</si>
  <si>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</si>
  <si>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</si>
  <si>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</si>
  <si>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</si>
  <si>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</si>
  <si>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</si>
  <si>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</si>
  <si>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</si>
  <si>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</si>
  <si>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</si>
  <si>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</si>
  <si>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</si>
  <si>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</si>
  <si>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</si>
  <si>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</si>
  <si>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</si>
  <si>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</si>
  <si>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</si>
  <si>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</si>
  <si>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</si>
  <si>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</si>
  <si>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</si>
  <si>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</si>
  <si>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</si>
  <si>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</si>
  <si>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</si>
  <si>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</si>
  <si>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</si>
  <si>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</si>
  <si>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</si>
  <si>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</si>
  <si>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</si>
  <si>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</si>
  <si>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</si>
  <si>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</si>
  <si>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</si>
  <si>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</si>
  <si>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</si>
  <si>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</si>
  <si>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</si>
  <si>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</si>
  <si>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</si>
  <si>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</si>
  <si>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</si>
  <si>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</si>
  <si>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</si>
  <si>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</si>
  <si>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</si>
  <si>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</si>
  <si>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</si>
  <si>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</si>
  <si>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</si>
  <si>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</si>
  <si>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</si>
  <si>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</si>
  <si>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</si>
  <si>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</si>
  <si>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</si>
  <si>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</si>
  <si>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</si>
  <si>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</si>
  <si>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</si>
  <si>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</si>
  <si>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</si>
  <si>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</si>
  <si>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</si>
  <si>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</si>
  <si>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</si>
  <si>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</si>
  <si>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</si>
  <si>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</si>
  <si>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</si>
  <si>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</si>
  <si>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</si>
  <si>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</si>
  <si>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</si>
  <si>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</si>
  <si>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</si>
  <si>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</si>
  <si>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</si>
  <si>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</si>
  <si>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</si>
  <si>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</si>
  <si>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</si>
  <si>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</si>
  <si>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</si>
  <si>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</si>
  <si>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</si>
  <si>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</si>
  <si>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</si>
  <si>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</si>
  <si>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</si>
  <si>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</si>
  <si>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</si>
  <si>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</si>
  <si>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</si>
  <si>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</si>
  <si>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</si>
  <si>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</si>
  <si>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</si>
  <si>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</si>
  <si>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</si>
  <si>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</si>
  <si>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</si>
  <si>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</si>
  <si>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</si>
  <si>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</si>
  <si>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</si>
  <si>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</si>
  <si>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</si>
  <si>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</si>
  <si>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</si>
  <si>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</si>
  <si>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</si>
  <si>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</si>
  <si>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</si>
  <si>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</si>
  <si>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</si>
  <si>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</si>
  <si>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</si>
  <si>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</si>
  <si>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</si>
  <si>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</si>
  <si>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</si>
  <si>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</si>
  <si>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</si>
  <si>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</si>
  <si>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</si>
  <si>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</si>
  <si>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</si>
  <si>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</si>
  <si>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</si>
  <si>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</si>
  <si>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</si>
  <si>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</si>
  <si>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</si>
  <si>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</si>
  <si>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</si>
  <si>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</si>
  <si>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</si>
  <si>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</si>
  <si>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</si>
  <si>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</si>
  <si>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</si>
  <si>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</si>
  <si>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</si>
  <si>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</si>
  <si>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</si>
  <si>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</si>
  <si>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</si>
  <si>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</si>
  <si>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</si>
  <si>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</si>
  <si>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</si>
  <si>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</si>
  <si>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</si>
  <si>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</si>
  <si>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</si>
  <si>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</si>
  <si>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</si>
  <si>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</si>
  <si>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</si>
  <si>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</si>
  <si>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</si>
  <si>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</si>
  <si>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</si>
  <si>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</si>
  <si>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</si>
  <si>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</si>
  <si>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</si>
  <si>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</si>
  <si>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</si>
  <si>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</si>
  <si>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</si>
  <si>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</si>
  <si>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</si>
  <si>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</si>
  <si>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</si>
  <si>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</si>
  <si>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</si>
  <si>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</si>
  <si>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</si>
  <si>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</si>
  <si>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</si>
  <si>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</si>
  <si>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</si>
  <si>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</si>
  <si>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</si>
  <si>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</si>
  <si>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</si>
  <si>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</si>
  <si>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</si>
  <si>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</si>
  <si>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</si>
  <si>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</si>
  <si>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</si>
  <si>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</si>
  <si>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</si>
  <si>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</si>
  <si>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</si>
  <si>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</si>
  <si>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</si>
  <si>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</si>
  <si>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</si>
  <si>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</si>
  <si>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</si>
  <si>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</si>
  <si>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</si>
  <si>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</si>
  <si>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</si>
  <si>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</si>
  <si>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</si>
  <si>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</si>
  <si>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</si>
  <si>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</si>
  <si>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</si>
  <si>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</si>
  <si>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</si>
  <si>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</si>
  <si>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</si>
  <si>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</si>
  <si>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</si>
  <si>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</si>
  <si>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</si>
  <si>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</si>
  <si>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</si>
  <si>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</si>
  <si>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</si>
  <si>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</si>
  <si>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</si>
  <si>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</si>
  <si>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</si>
  <si>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</si>
  <si>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</si>
  <si>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</si>
  <si>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</si>
  <si>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</si>
  <si>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</si>
  <si>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</si>
  <si>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</si>
  <si>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</si>
  <si>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</si>
  <si>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</si>
  <si>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</si>
  <si>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</si>
  <si>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</si>
  <si>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</si>
  <si>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</si>
  <si>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</si>
  <si>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</si>
  <si>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</si>
  <si>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</si>
  <si>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</si>
  <si>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</si>
  <si>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</si>
  <si>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</si>
  <si>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</si>
  <si>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</si>
  <si>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</si>
  <si>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</si>
  <si>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</si>
  <si>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</si>
  <si>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</si>
  <si>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</si>
  <si>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</si>
  <si>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</si>
  <si>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</si>
  <si>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</si>
  <si>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</si>
  <si>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</si>
  <si>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</si>
  <si>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</si>
  <si>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</si>
  <si>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</si>
  <si>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</si>
  <si>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</si>
  <si>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</si>
  <si>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</si>
  <si>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</si>
  <si>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</si>
  <si>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</si>
  <si>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</si>
  <si>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</si>
  <si>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</si>
  <si>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</si>
  <si>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</si>
  <si>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</si>
  <si>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</si>
  <si>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</si>
  <si>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</si>
  <si>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</si>
  <si>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</si>
  <si>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</si>
  <si>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</si>
  <si>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</si>
  <si>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</si>
  <si>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</si>
  <si>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</si>
  <si>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</si>
  <si>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</si>
  <si>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</si>
  <si>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</si>
  <si>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</si>
  <si>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</si>
  <si>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</si>
  <si>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</si>
  <si>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</si>
  <si>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</si>
  <si>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</si>
  <si>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</si>
  <si>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</si>
  <si>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</si>
  <si>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</si>
  <si>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</si>
  <si>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</si>
  <si>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</si>
  <si>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</si>
  <si>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</si>
  <si>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</si>
  <si>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</si>
  <si>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</si>
  <si>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</si>
  <si>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</si>
  <si>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</si>
  <si>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</si>
  <si>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</si>
  <si>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</si>
  <si>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</si>
  <si>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</si>
  <si>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</si>
  <si>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</si>
  <si>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</si>
  <si>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</si>
  <si>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</si>
  <si>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</si>
  <si>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</si>
  <si>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</si>
  <si>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</si>
  <si>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</si>
  <si>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</si>
  <si>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</si>
  <si>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</si>
  <si>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</si>
  <si>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</si>
  <si>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</si>
  <si>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</si>
  <si>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</si>
  <si>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</si>
  <si>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</si>
  <si>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</si>
  <si>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</si>
  <si>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</si>
  <si>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</si>
  <si>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</si>
  <si>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</si>
  <si>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</si>
  <si>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</si>
  <si>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</si>
  <si>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</si>
  <si>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</si>
  <si>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</si>
  <si>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</si>
  <si>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</si>
  <si>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</si>
  <si>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</si>
  <si>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</si>
  <si>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</si>
  <si>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</si>
  <si>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</si>
  <si>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</si>
  <si>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</si>
  <si>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</si>
  <si>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</si>
  <si>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</si>
  <si>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</si>
  <si>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</si>
  <si>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</si>
  <si>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</si>
  <si>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</si>
  <si>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</si>
  <si>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</si>
  <si>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</si>
  <si>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</si>
  <si>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</si>
  <si>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</si>
  <si>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</si>
  <si>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</si>
  <si>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</si>
  <si>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</si>
  <si>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</si>
  <si>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</si>
  <si>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</si>
  <si>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</si>
  <si>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</si>
  <si>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</si>
  <si>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</si>
  <si>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</si>
  <si>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</si>
  <si>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</si>
  <si>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</si>
  <si>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</si>
  <si>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</si>
  <si>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</si>
  <si>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</si>
  <si>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</si>
  <si>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</si>
  <si>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</si>
  <si>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</si>
  <si>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</si>
  <si>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</si>
  <si>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</si>
  <si>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</si>
  <si>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</si>
  <si>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</si>
  <si>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</si>
  <si>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</si>
  <si>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</si>
  <si>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</si>
  <si>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</si>
  <si>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</si>
  <si>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</si>
  <si>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</si>
  <si>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</si>
  <si>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</si>
  <si>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</si>
  <si>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</si>
  <si>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</si>
  <si>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</si>
  <si>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</si>
  <si>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</si>
  <si>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</si>
  <si>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</si>
  <si>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</si>
  <si>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</si>
  <si>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</si>
  <si>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</si>
  <si>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</si>
  <si>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</si>
  <si>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</si>
  <si>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</si>
  <si>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</si>
  <si>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</si>
  <si>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</si>
  <si>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</si>
  <si>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</si>
  <si>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</si>
  <si>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</si>
  <si>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</si>
  <si>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</si>
  <si>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</si>
  <si>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</si>
  <si>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</si>
  <si>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</si>
  <si>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</si>
  <si>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</si>
  <si>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</si>
  <si>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</si>
  <si>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</si>
  <si>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</si>
  <si>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</si>
  <si>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</si>
  <si>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</si>
  <si>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</si>
  <si>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</si>
  <si>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</si>
  <si>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</si>
  <si>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</si>
  <si>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</si>
  <si>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</si>
  <si>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</si>
  <si>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</si>
  <si>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</si>
  <si>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</si>
  <si>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</si>
  <si>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</si>
  <si>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</si>
  <si>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</si>
  <si>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</si>
  <si>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</si>
  <si>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</si>
  <si>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</si>
  <si>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</si>
  <si>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</si>
  <si>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</si>
  <si>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</si>
  <si>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</si>
  <si>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</si>
  <si>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</si>
  <si>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</si>
  <si>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</si>
  <si>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</si>
  <si>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</si>
  <si>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</si>
  <si>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</si>
  <si>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</si>
  <si>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</si>
  <si>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</si>
  <si>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</si>
  <si>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</si>
  <si>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</si>
  <si>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</si>
  <si>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</si>
  <si>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</si>
  <si>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</si>
  <si>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</si>
  <si>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</si>
  <si>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</si>
  <si>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</si>
  <si>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</si>
  <si>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</si>
  <si>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</si>
  <si>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</si>
  <si>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</si>
  <si>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</si>
  <si>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</si>
  <si>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</si>
  <si>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</si>
  <si>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</si>
  <si>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</si>
  <si>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</si>
  <si>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</si>
  <si>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</si>
  <si>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</si>
  <si>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</si>
  <si>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</si>
  <si>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</si>
  <si>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</si>
  <si>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</si>
  <si>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</si>
  <si>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</si>
  <si>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</si>
  <si>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</si>
  <si>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</si>
  <si>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</si>
  <si>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</si>
  <si>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</si>
  <si>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</si>
  <si>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</si>
  <si>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</si>
  <si>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</si>
  <si>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</si>
  <si>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</si>
  <si>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</si>
  <si>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</si>
  <si>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</si>
  <si>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</si>
  <si>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</si>
  <si>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</si>
  <si>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</si>
  <si>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</si>
  <si>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</si>
  <si>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</si>
  <si>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</si>
  <si>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</si>
  <si>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</si>
  <si>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</si>
  <si>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</si>
  <si>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</si>
  <si>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</si>
  <si>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</si>
  <si>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</si>
  <si>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</si>
  <si>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</si>
  <si>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</si>
  <si>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</si>
  <si>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</si>
  <si>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</si>
  <si>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</si>
  <si>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</si>
  <si>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</si>
  <si>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</si>
  <si>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</si>
  <si>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</si>
  <si>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</si>
  <si>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</si>
  <si>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</si>
  <si>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</si>
  <si>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</si>
  <si>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</si>
  <si>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</si>
  <si>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</si>
  <si>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</si>
  <si>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</si>
  <si>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</si>
  <si>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</si>
  <si>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</si>
  <si>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</si>
  <si>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</si>
  <si>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</si>
  <si>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</si>
  <si>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</si>
  <si>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</si>
  <si>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</si>
  <si>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</si>
  <si>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</si>
  <si>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</si>
  <si>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</si>
  <si>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</si>
  <si>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</si>
  <si>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</si>
  <si>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</si>
  <si>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</si>
  <si>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</si>
  <si>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</si>
  <si>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</si>
  <si>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</si>
  <si>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</si>
  <si>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</si>
  <si>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</si>
  <si>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</si>
  <si>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</si>
  <si>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</si>
  <si>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</si>
  <si>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</si>
  <si>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</si>
  <si>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</si>
  <si>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</si>
  <si>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</si>
  <si>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</si>
  <si>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</si>
  <si>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</si>
  <si>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</si>
  <si>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</si>
  <si>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</si>
  <si>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</si>
  <si>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</si>
  <si>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</si>
  <si>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</si>
  <si>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</si>
  <si>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</si>
  <si>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</si>
  <si>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</si>
  <si>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</si>
  <si>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</si>
  <si>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</si>
  <si>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</si>
  <si>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</si>
  <si>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</si>
  <si>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</si>
  <si>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</si>
  <si>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</si>
  <si>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</si>
  <si>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</si>
  <si>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</si>
  <si>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</si>
  <si>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</si>
  <si>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</si>
  <si>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</si>
  <si>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</si>
  <si>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</si>
  <si>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</si>
  <si>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</si>
  <si>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</si>
  <si>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</si>
  <si>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</si>
  <si>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</si>
  <si>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</si>
  <si>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</si>
  <si>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</si>
  <si>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</si>
  <si>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</si>
  <si>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</si>
  <si>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</si>
  <si>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</si>
  <si>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</si>
  <si>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</si>
  <si>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</si>
  <si>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</si>
  <si>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</si>
  <si>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</si>
  <si>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</si>
  <si>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</si>
  <si>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</si>
  <si>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</si>
  <si>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</si>
  <si>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</si>
  <si>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</si>
  <si>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</si>
  <si>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</si>
  <si>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</si>
  <si>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</si>
  <si>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</si>
  <si>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</si>
  <si>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</si>
  <si>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</si>
  <si>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</si>
  <si>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</si>
  <si>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</si>
  <si>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</si>
  <si>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</si>
  <si>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</si>
  <si>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</si>
  <si>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</si>
  <si>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</si>
  <si>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</si>
  <si>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</si>
  <si>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</si>
  <si>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</si>
  <si>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</si>
  <si>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</si>
  <si>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</si>
  <si>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</si>
  <si>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</si>
  <si>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</si>
  <si>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</si>
  <si>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</si>
  <si>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</si>
  <si>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</si>
  <si>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</si>
  <si>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</si>
  <si>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</si>
  <si>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</si>
  <si>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</si>
  <si>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</si>
  <si>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</si>
  <si>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</si>
  <si>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</si>
  <si>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</si>
  <si>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</si>
  <si>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</si>
  <si>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</si>
  <si>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</si>
  <si>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</si>
  <si>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</si>
  <si>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</si>
  <si>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</si>
  <si>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</si>
  <si>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</si>
  <si>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</si>
  <si>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</si>
  <si>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</si>
  <si>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</si>
  <si>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</si>
  <si>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</si>
  <si>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</si>
  <si>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</si>
  <si>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</si>
  <si>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</si>
  <si>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</si>
  <si>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</si>
  <si>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</si>
  <si>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</si>
  <si>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</si>
  <si>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</si>
  <si>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</si>
  <si>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</si>
  <si>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</si>
  <si>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</si>
  <si>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</si>
  <si>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</si>
  <si>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</si>
  <si>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</si>
  <si>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</si>
  <si>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</si>
  <si>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</si>
  <si>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</si>
  <si>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</si>
  <si>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</si>
  <si>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</si>
  <si>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</si>
  <si>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</si>
  <si>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</si>
  <si>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</si>
  <si>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</si>
  <si>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</si>
  <si>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</si>
  <si>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</si>
  <si>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</si>
  <si>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</si>
  <si>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</si>
  <si>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</si>
  <si>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</si>
  <si>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</si>
  <si>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</si>
  <si>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</si>
  <si>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</si>
  <si>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</si>
  <si>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</si>
  <si>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</si>
  <si>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</si>
  <si>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</si>
  <si>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</si>
  <si>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</si>
  <si>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</si>
  <si>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</si>
  <si>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</si>
  <si>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</si>
  <si>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</si>
  <si>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</si>
  <si>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</si>
  <si>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</si>
  <si>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</si>
  <si>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</si>
  <si>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</si>
  <si>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</si>
  <si>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</si>
  <si>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</si>
  <si>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</si>
  <si>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</si>
  <si>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</si>
  <si>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</si>
  <si>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</si>
  <si>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</si>
  <si>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</si>
  <si>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</si>
  <si>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</si>
  <si>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</si>
  <si>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</si>
  <si>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</si>
  <si>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</si>
  <si>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</si>
  <si>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</si>
  <si>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</si>
  <si>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</si>
  <si>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</si>
  <si>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</si>
  <si>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</si>
  <si>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</si>
  <si>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</si>
  <si>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</si>
  <si>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</si>
  <si>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</si>
  <si>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</si>
  <si>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</si>
  <si>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</si>
  <si>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</si>
  <si>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</si>
  <si>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</si>
  <si>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</si>
  <si>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</si>
  <si>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</si>
  <si>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</si>
  <si>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</si>
  <si>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</si>
  <si>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</si>
  <si>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</si>
  <si>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</si>
  <si>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</si>
  <si>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</si>
  <si>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</si>
  <si>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</si>
  <si>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</si>
  <si>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</si>
  <si>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</si>
  <si>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</si>
  <si>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</si>
  <si>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</si>
  <si>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</si>
  <si>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</si>
  <si>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</si>
  <si>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</si>
  <si>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</si>
  <si>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</si>
  <si>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</si>
  <si>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</si>
  <si>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</si>
  <si>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</si>
  <si>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</si>
  <si>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</si>
  <si>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</si>
  <si>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</si>
  <si>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</si>
  <si>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</si>
  <si>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</si>
  <si>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</si>
  <si>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</si>
  <si>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</si>
  <si>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</si>
  <si>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</si>
  <si>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</si>
  <si>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</si>
  <si>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</si>
  <si>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</si>
  <si>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</si>
  <si>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</si>
  <si>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</si>
  <si>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</si>
  <si>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</si>
  <si>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</si>
  <si>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</si>
  <si>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</si>
  <si>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</si>
  <si>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</si>
  <si>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</si>
  <si>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</si>
  <si>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</si>
  <si>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</si>
  <si>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</si>
  <si>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</si>
  <si>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</si>
  <si>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</si>
  <si>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</si>
  <si>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</si>
  <si>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</si>
  <si>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</si>
  <si>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</si>
  <si>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</si>
  <si>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</si>
  <si>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</si>
  <si>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</si>
  <si>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</si>
  <si>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</si>
  <si>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</si>
  <si>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</si>
  <si>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</si>
  <si>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</si>
  <si>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</si>
  <si>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</si>
  <si>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</si>
  <si>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</si>
  <si>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</si>
  <si>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</si>
  <si>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</si>
  <si>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</si>
  <si>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</si>
  <si>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</si>
  <si>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</si>
  <si>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</si>
  <si>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</si>
  <si>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</si>
  <si>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</si>
  <si>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</si>
  <si>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</si>
  <si>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</si>
  <si>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</si>
  <si>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</si>
  <si>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</si>
  <si>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</si>
  <si>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</si>
  <si>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</si>
  <si>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</si>
  <si>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</si>
  <si>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</si>
  <si>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</si>
  <si>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</si>
  <si>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</si>
  <si>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</si>
  <si>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</si>
  <si>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</si>
  <si>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</si>
  <si>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</si>
  <si>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</si>
  <si>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</si>
  <si>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</si>
  <si>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</si>
  <si>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</si>
  <si>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</si>
  <si>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</si>
  <si>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</si>
  <si>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</si>
  <si>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</si>
  <si>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</si>
  <si>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</si>
  <si>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</si>
  <si>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</si>
  <si>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</si>
  <si>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</si>
  <si>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</si>
  <si>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</si>
  <si>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</si>
  <si>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</si>
  <si>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</si>
  <si>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</si>
  <si>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</si>
  <si>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</si>
  <si>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</si>
  <si>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</si>
  <si>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</si>
  <si>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</si>
  <si>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</si>
  <si>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</si>
  <si>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</si>
  <si>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</si>
  <si>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</si>
  <si>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</si>
  <si>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</si>
  <si>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</si>
  <si>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</si>
  <si>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</si>
  <si>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</si>
  <si>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</si>
  <si>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</si>
  <si>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</si>
  <si>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</si>
  <si>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</si>
  <si>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</si>
  <si>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</si>
  <si>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</si>
  <si>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</si>
  <si>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</si>
  <si>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</si>
  <si>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</si>
  <si>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</si>
  <si>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</si>
  <si>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</si>
  <si>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</si>
  <si>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</si>
  <si>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</si>
  <si>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</si>
  <si>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</si>
  <si>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</si>
  <si>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</si>
  <si>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</si>
  <si>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</si>
  <si>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</si>
  <si>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</si>
  <si>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</si>
  <si>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</si>
  <si>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</si>
  <si>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</si>
  <si>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</si>
  <si>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</si>
  <si>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</si>
  <si>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</si>
  <si>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</si>
  <si>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</si>
  <si>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</si>
  <si>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</si>
  <si>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</si>
  <si>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</si>
  <si>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</si>
  <si>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</si>
  <si>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</si>
  <si>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</si>
  <si>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</si>
  <si>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</si>
  <si>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</si>
  <si>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</si>
  <si>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</si>
  <si>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</si>
  <si>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</si>
  <si>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</si>
  <si>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</si>
  <si>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</si>
  <si>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</si>
  <si>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</si>
  <si>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</si>
  <si>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</si>
  <si>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</si>
  <si>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</si>
  <si>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</si>
  <si>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</si>
  <si>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</si>
  <si>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</si>
  <si>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</si>
  <si>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</si>
  <si>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</si>
  <si>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</si>
  <si>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</si>
  <si>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</si>
  <si>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</si>
  <si>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</si>
  <si>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</si>
  <si>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</si>
  <si>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</si>
  <si>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</si>
  <si>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</si>
  <si>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</si>
  <si>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</si>
  <si>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</si>
  <si>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</si>
  <si>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</si>
  <si>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</si>
  <si>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</si>
  <si>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</si>
  <si>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</si>
  <si>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</si>
  <si>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</si>
  <si>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</si>
  <si>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</si>
  <si>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</si>
  <si>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</si>
  <si>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</si>
  <si>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</si>
  <si>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</si>
  <si>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</si>
  <si>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</si>
  <si>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</si>
  <si>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</si>
  <si>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</si>
  <si>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</si>
  <si>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</si>
  <si>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</si>
  <si>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</si>
  <si>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</si>
  <si>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</si>
  <si>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</si>
  <si>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</si>
  <si>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</si>
  <si>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</si>
  <si>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</si>
  <si>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</si>
  <si>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</si>
  <si>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</si>
  <si>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</si>
  <si>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</si>
  <si>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</si>
  <si>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</si>
  <si>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</si>
  <si>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</si>
  <si>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</si>
  <si>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</si>
  <si>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</si>
  <si>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</si>
  <si>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</si>
  <si>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</si>
  <si>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</si>
  <si>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</si>
  <si>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</si>
  <si>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</si>
  <si>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</si>
  <si>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</si>
  <si>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</si>
  <si>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</si>
  <si>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</si>
  <si>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</si>
  <si>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</si>
  <si>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</si>
  <si>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</si>
  <si>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</si>
  <si>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</si>
  <si>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</si>
  <si>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</si>
  <si>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</si>
  <si>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</si>
  <si>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</si>
  <si>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</si>
  <si>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</si>
  <si>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</si>
  <si>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</si>
  <si>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</si>
  <si>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</si>
  <si>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</si>
  <si>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</si>
  <si>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</si>
  <si>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</si>
  <si>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</si>
  <si>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</si>
  <si>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</si>
  <si>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</si>
  <si>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</si>
  <si>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</si>
  <si>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</si>
  <si>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</si>
  <si>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</si>
  <si>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</si>
  <si>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</si>
  <si>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</si>
  <si>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</si>
  <si>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</si>
  <si>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</si>
  <si>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</si>
  <si>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</si>
  <si>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</si>
  <si>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</si>
  <si>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</si>
  <si>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</si>
  <si>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</si>
  <si>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</si>
  <si>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</si>
  <si>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</si>
  <si>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</si>
  <si>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</si>
  <si>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</si>
  <si>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</si>
  <si>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</si>
  <si>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</si>
  <si>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</si>
  <si>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</si>
  <si>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</si>
  <si>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</si>
  <si>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</si>
  <si>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</si>
  <si>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</si>
  <si>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</si>
  <si>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</si>
  <si>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</si>
  <si>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</si>
  <si>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</si>
  <si>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</si>
  <si>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</si>
  <si>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</si>
  <si>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</si>
  <si>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</si>
  <si>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</si>
  <si>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</si>
  <si>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</si>
  <si>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</si>
  <si>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</si>
  <si>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</si>
  <si>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</si>
  <si>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</si>
  <si>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</si>
  <si>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</si>
  <si>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</si>
  <si>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</si>
  <si>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</si>
  <si>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</si>
  <si>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</si>
  <si>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</si>
  <si>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</si>
  <si>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</si>
  <si>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</si>
  <si>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</si>
  <si>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</si>
  <si>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</si>
  <si>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</si>
  <si>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</si>
  <si>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</si>
  <si>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</si>
  <si>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</si>
  <si>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</si>
  <si>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</si>
  <si>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</si>
  <si>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</si>
  <si>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</si>
  <si>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</si>
  <si>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</si>
  <si>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</si>
  <si>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</si>
  <si>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</si>
  <si>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</si>
  <si>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</si>
  <si>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</si>
  <si>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</si>
  <si>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</si>
  <si>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</si>
  <si>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</si>
  <si>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</si>
  <si>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</si>
  <si>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</si>
  <si>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</si>
  <si>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</si>
  <si>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</si>
  <si>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</si>
  <si>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</si>
  <si>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</si>
  <si>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</si>
  <si>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</si>
  <si>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</si>
  <si>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</si>
  <si>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</si>
  <si>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</si>
  <si>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</si>
  <si>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</si>
  <si>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</si>
  <si>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</si>
  <si>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</si>
  <si>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</si>
  <si>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</si>
  <si>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</si>
  <si>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</si>
  <si>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</si>
  <si>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</si>
  <si>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</si>
  <si>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</si>
  <si>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</si>
  <si>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</si>
  <si>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</si>
  <si>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</si>
  <si>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</si>
  <si>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</si>
  <si>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</si>
  <si>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</si>
  <si>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</si>
  <si>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</si>
  <si>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</si>
  <si>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</si>
  <si>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</si>
  <si>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</si>
  <si>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</si>
  <si>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</si>
  <si>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</si>
  <si>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</si>
  <si>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</si>
  <si>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</si>
  <si>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</si>
  <si>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</si>
  <si>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</si>
  <si>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</si>
  <si>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</si>
  <si>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</si>
  <si>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</si>
  <si>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</si>
  <si>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</si>
  <si>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</si>
  <si>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</si>
  <si>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</si>
  <si>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</si>
  <si>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</si>
  <si>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</si>
  <si>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</si>
  <si>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</si>
  <si>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</si>
  <si>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</si>
  <si>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</si>
  <si>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</si>
  <si>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</si>
  <si>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</si>
  <si>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</si>
  <si>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</si>
  <si>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</si>
  <si>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</si>
  <si>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</si>
  <si>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</si>
  <si>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</si>
  <si>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</si>
  <si>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</si>
  <si>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</si>
  <si>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</si>
  <si>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</si>
  <si>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</si>
  <si>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</si>
  <si>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</si>
  <si>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</si>
  <si>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</si>
  <si>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</si>
  <si>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</si>
  <si>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</si>
  <si>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</si>
  <si>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</si>
  <si>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</si>
  <si>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</si>
  <si>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</si>
  <si>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</si>
  <si>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</si>
  <si>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</si>
  <si>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</si>
  <si>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</si>
  <si>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</si>
  <si>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</si>
  <si>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</si>
  <si>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</si>
  <si>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</si>
  <si>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</si>
  <si>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</si>
  <si>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</si>
  <si>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</si>
  <si>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</si>
  <si>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</si>
  <si>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</si>
  <si>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</si>
  <si>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</si>
  <si>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</si>
  <si>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</si>
  <si>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</si>
  <si>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</si>
  <si>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</si>
  <si>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</si>
  <si>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</si>
  <si>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</si>
  <si>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</si>
  <si>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</si>
  <si>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</si>
  <si>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</si>
  <si>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</si>
  <si>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</si>
  <si>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</si>
  <si>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</si>
  <si>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</si>
  <si>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</si>
  <si>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</si>
  <si>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</si>
  <si>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</si>
  <si>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</si>
  <si>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</si>
  <si>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</si>
  <si>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</si>
  <si>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</si>
  <si>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</si>
  <si>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</si>
  <si>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</si>
  <si>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</si>
  <si>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</si>
  <si>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</si>
  <si>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</si>
  <si>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</si>
  <si>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</si>
  <si>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</si>
  <si>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</si>
  <si>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</si>
  <si>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</si>
  <si>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</si>
  <si>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</si>
  <si>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</si>
  <si>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</si>
  <si>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</si>
  <si>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</si>
  <si>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</si>
  <si>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</si>
  <si>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</si>
  <si>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</si>
  <si>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</si>
  <si>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</si>
  <si>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</si>
  <si>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</si>
  <si>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</si>
  <si>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</si>
  <si>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</si>
  <si>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</si>
  <si>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</si>
  <si>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</si>
  <si>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</si>
  <si>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</si>
  <si>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</si>
  <si>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</si>
  <si>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</si>
  <si>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</si>
  <si>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</si>
  <si>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</si>
  <si>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</si>
  <si>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</si>
  <si>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</si>
  <si>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</si>
  <si>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</si>
  <si>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</si>
  <si>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</si>
  <si>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</si>
  <si>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</si>
  <si>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</si>
  <si>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</si>
  <si>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</si>
  <si>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</si>
  <si>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</si>
  <si>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</si>
  <si>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</si>
  <si>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</si>
  <si>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</si>
  <si>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</si>
  <si>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</si>
  <si>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</si>
  <si>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</si>
  <si>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</si>
  <si>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</si>
  <si>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</si>
  <si>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</si>
  <si>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</si>
  <si>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</si>
  <si>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</si>
  <si>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</si>
  <si>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</si>
  <si>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</si>
  <si>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</si>
  <si>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</si>
  <si>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</si>
  <si>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</si>
  <si>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</si>
  <si>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</si>
  <si>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</si>
  <si>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</si>
  <si>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</si>
  <si>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</si>
  <si>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</si>
  <si>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</si>
  <si>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</si>
  <si>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</si>
  <si>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</si>
  <si>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</si>
  <si>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</si>
  <si>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</si>
  <si>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</si>
  <si>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</si>
  <si>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</si>
  <si>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</si>
  <si>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</si>
  <si>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</si>
  <si>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</si>
  <si>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</si>
  <si>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</si>
  <si>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</si>
  <si>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</si>
  <si>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</si>
  <si>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</si>
  <si>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</si>
  <si>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</si>
  <si>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</si>
  <si>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</si>
  <si>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</si>
  <si>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</si>
  <si>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</si>
  <si>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</si>
  <si>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</si>
  <si>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</si>
  <si>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</si>
  <si>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</si>
  <si>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</si>
  <si>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</si>
  <si>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</si>
  <si>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</si>
  <si>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</si>
  <si>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</si>
  <si>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</si>
  <si>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</si>
  <si>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</si>
  <si>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</si>
  <si>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</si>
  <si>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</si>
  <si>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</si>
  <si>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</si>
  <si>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</si>
  <si>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</si>
  <si>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</si>
  <si>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</si>
  <si>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</si>
  <si>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</si>
  <si>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</si>
  <si>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</si>
  <si>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</si>
  <si>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</si>
  <si>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</si>
  <si>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</si>
  <si>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</si>
  <si>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</si>
  <si>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</si>
  <si>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</si>
  <si>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</si>
  <si>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</si>
  <si>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</si>
  <si>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</si>
  <si>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</si>
  <si>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</si>
  <si>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</si>
  <si>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</si>
  <si>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</si>
  <si>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</si>
  <si>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</si>
  <si>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</si>
  <si>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</si>
  <si>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</si>
  <si>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</si>
  <si>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</si>
  <si>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</si>
  <si>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</si>
  <si>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</si>
  <si>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</si>
  <si>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</si>
  <si>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</si>
  <si>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</si>
  <si>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</si>
  <si>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</si>
  <si>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</si>
  <si>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</si>
  <si>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</si>
  <si>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</si>
  <si>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</si>
  <si>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</si>
  <si>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</si>
  <si>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</si>
  <si>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</si>
  <si>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</si>
  <si>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</si>
  <si>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</si>
  <si>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</si>
  <si>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</si>
  <si>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</si>
  <si>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</si>
  <si>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</si>
  <si>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</si>
  <si>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</si>
  <si>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</si>
  <si>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</si>
  <si>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</si>
  <si>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</si>
  <si>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</si>
  <si>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</si>
  <si>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</si>
  <si>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</si>
  <si>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</si>
  <si>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</si>
  <si>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</si>
  <si>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</si>
  <si>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</si>
  <si>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</si>
  <si>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</si>
  <si>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</si>
  <si>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</si>
  <si>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</si>
  <si>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</si>
  <si>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</si>
  <si>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</si>
  <si>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</si>
  <si>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</si>
  <si>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</si>
  <si>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</si>
  <si>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</si>
  <si>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</si>
  <si>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</si>
  <si>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</si>
  <si>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</si>
  <si>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</si>
  <si>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</si>
  <si>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</si>
  <si>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</si>
  <si>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</si>
  <si>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</si>
  <si>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</si>
  <si>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</si>
  <si>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</si>
  <si>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</si>
  <si>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</si>
  <si>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</si>
  <si>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</si>
  <si>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</si>
  <si>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</si>
  <si>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</si>
  <si>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</si>
  <si>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</si>
  <si>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</si>
  <si>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</si>
  <si>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</si>
  <si>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</si>
  <si>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</si>
  <si>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</si>
  <si>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</si>
  <si>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</si>
  <si>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</si>
  <si>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</si>
  <si>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</si>
  <si>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</si>
  <si>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</si>
  <si>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</si>
  <si>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</si>
  <si>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</si>
  <si>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</si>
  <si>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</si>
  <si>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</si>
  <si>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</si>
  <si>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</si>
  <si>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</si>
  <si>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</si>
  <si>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</si>
  <si>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</si>
  <si>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</si>
  <si>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</si>
  <si>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</si>
  <si>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</si>
  <si>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</si>
  <si>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</si>
  <si>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</si>
  <si>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</si>
  <si>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</si>
  <si>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</si>
  <si>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</si>
  <si>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</si>
  <si>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</si>
  <si>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</si>
  <si>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</si>
  <si>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</si>
  <si>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</si>
  <si>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</si>
  <si>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</si>
  <si>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</si>
  <si>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</si>
  <si>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</si>
  <si>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</si>
  <si>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</si>
  <si>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</si>
  <si>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</si>
  <si>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</si>
  <si>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</si>
  <si>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</si>
  <si>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</si>
  <si>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</si>
  <si>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</si>
  <si>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</si>
  <si>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</si>
  <si>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</si>
  <si>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</si>
  <si>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</si>
  <si>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</si>
  <si>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</si>
  <si>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</si>
  <si>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</si>
  <si>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</si>
  <si>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</si>
  <si>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</si>
  <si>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</si>
  <si>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</si>
  <si>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</si>
  <si>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</si>
  <si>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</si>
  <si>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</si>
  <si>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</si>
  <si>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</si>
  <si>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</si>
  <si>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</si>
  <si>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</si>
  <si>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</si>
  <si>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</si>
  <si>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</si>
  <si>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</si>
  <si>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</si>
  <si>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</si>
  <si>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</si>
  <si>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</si>
  <si>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</si>
  <si>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</si>
  <si>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</si>
  <si>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</si>
  <si>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</si>
  <si>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</si>
  <si>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</si>
  <si>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</si>
  <si>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</si>
  <si>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</si>
  <si>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</si>
  <si>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</si>
  <si>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</si>
  <si>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</si>
  <si>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</si>
  <si>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</si>
  <si>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</si>
  <si>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</si>
  <si>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</si>
  <si>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</si>
  <si>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</si>
  <si>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</si>
  <si>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</si>
  <si>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</si>
  <si>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</si>
  <si>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</si>
  <si>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</si>
  <si>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</si>
  <si>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</si>
  <si>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</si>
  <si>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</si>
  <si>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</si>
  <si>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</si>
  <si>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</si>
  <si>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</si>
  <si>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</si>
  <si>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</si>
  <si>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</si>
  <si>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</si>
  <si>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</si>
  <si>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</si>
  <si>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</si>
  <si>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</si>
  <si>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</si>
  <si>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</si>
  <si>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</si>
  <si>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</si>
  <si>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</si>
  <si>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</si>
  <si>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</si>
  <si>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</si>
  <si>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</si>
  <si>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</si>
  <si>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</si>
  <si>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</si>
  <si>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</si>
  <si>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</si>
  <si>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</si>
  <si>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</si>
  <si>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</si>
  <si>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</si>
  <si>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</si>
  <si>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</si>
  <si>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</si>
  <si>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</si>
  <si>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</si>
  <si>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</si>
  <si>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</si>
  <si>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</si>
  <si>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</si>
  <si>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</si>
  <si>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</si>
  <si>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</si>
  <si>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</si>
  <si>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</si>
  <si>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</si>
  <si>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</si>
  <si>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</si>
  <si>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</si>
  <si>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</si>
  <si>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</si>
  <si>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</si>
  <si>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</si>
  <si>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</si>
  <si>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</si>
  <si>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</si>
  <si>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</si>
  <si>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</si>
  <si>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</si>
  <si>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</si>
  <si>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</si>
  <si>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</si>
  <si>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</si>
  <si>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</si>
  <si>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</si>
  <si>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</si>
  <si>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</si>
  <si>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</si>
  <si>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</si>
  <si>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</si>
  <si>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</si>
  <si>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</si>
  <si>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</si>
  <si>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</si>
  <si>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</si>
  <si>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</si>
  <si>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</si>
  <si>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</si>
  <si>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</si>
  <si>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</si>
  <si>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</si>
  <si>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</si>
  <si>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</si>
  <si>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</si>
  <si>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</si>
  <si>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</si>
  <si>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</si>
  <si>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</si>
  <si>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</si>
  <si>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</si>
  <si>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</si>
  <si>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</si>
  <si>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</si>
  <si>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</si>
  <si>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</si>
  <si>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</si>
  <si>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</si>
  <si>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</si>
  <si>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</si>
  <si>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</si>
  <si>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</si>
  <si>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</si>
  <si>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</si>
  <si>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</si>
  <si>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</si>
  <si>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</si>
  <si>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</si>
  <si>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</si>
  <si>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</si>
  <si>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</si>
  <si>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</si>
  <si>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</si>
  <si>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</si>
  <si>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</si>
  <si>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</si>
  <si>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</si>
  <si>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</si>
  <si>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</si>
  <si>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</si>
  <si>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</si>
  <si>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</si>
  <si>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</si>
  <si>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</si>
  <si>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</si>
  <si>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</si>
  <si>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</si>
  <si>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</si>
  <si>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</si>
  <si>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</si>
  <si>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</si>
  <si>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</si>
  <si>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</si>
  <si>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</si>
  <si>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</si>
  <si>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</si>
  <si>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</si>
  <si>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</si>
  <si>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</si>
  <si>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</si>
  <si>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</si>
  <si>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</si>
  <si>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</si>
  <si>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</si>
  <si>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</si>
  <si>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</si>
  <si>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</si>
  <si>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</si>
  <si>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</si>
  <si>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</si>
  <si>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</si>
  <si>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</si>
  <si>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</si>
  <si>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</si>
  <si>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</si>
  <si>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</si>
  <si>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</si>
  <si>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</si>
  <si>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</si>
  <si>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</si>
  <si>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</si>
  <si>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</si>
  <si>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</si>
  <si>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</si>
  <si>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</si>
  <si>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</si>
  <si>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</si>
  <si>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</si>
  <si>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</si>
  <si>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</si>
  <si>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</si>
  <si>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</si>
  <si>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</si>
  <si>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</si>
  <si>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</si>
  <si>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</si>
  <si>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</si>
  <si>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</si>
  <si>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</si>
  <si>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</si>
  <si>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</si>
  <si>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</si>
  <si>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</si>
  <si>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</si>
  <si>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</si>
  <si>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</si>
  <si>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</si>
  <si>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</si>
  <si>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</si>
  <si>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</si>
  <si>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</si>
  <si>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</si>
  <si>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</si>
  <si>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</si>
  <si>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</si>
  <si>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</si>
  <si>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</si>
  <si>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</si>
  <si>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</si>
  <si>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</si>
  <si>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</si>
  <si>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</si>
  <si>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</si>
  <si>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</si>
  <si>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</si>
  <si>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</si>
  <si>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</si>
  <si>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</si>
  <si>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</si>
  <si>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</si>
  <si>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</si>
  <si>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</si>
  <si>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</si>
  <si>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</si>
  <si>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</si>
  <si>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</si>
  <si>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</si>
  <si>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</si>
  <si>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</si>
  <si>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</si>
  <si>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</si>
  <si>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</si>
  <si>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</si>
  <si>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</si>
  <si>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</si>
  <si>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</si>
  <si>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</si>
  <si>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</si>
  <si>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</si>
  <si>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</si>
  <si>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</si>
  <si>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</si>
  <si>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</si>
  <si>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</si>
  <si>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</si>
  <si>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</si>
  <si>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</si>
  <si>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</si>
  <si>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</si>
  <si>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</si>
  <si>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</si>
  <si>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</si>
  <si>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</si>
  <si>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</si>
  <si>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</si>
  <si>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</si>
  <si>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</si>
  <si>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</si>
  <si>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</si>
  <si>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</si>
  <si>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</si>
  <si>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</si>
  <si>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</si>
  <si>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</si>
  <si>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</si>
  <si>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</si>
  <si>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</si>
  <si>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</si>
  <si>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</si>
  <si>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</si>
  <si>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</si>
  <si>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</si>
  <si>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</si>
  <si>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</si>
  <si>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</si>
  <si>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</si>
  <si>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</si>
  <si>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</si>
  <si>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</si>
  <si>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</si>
  <si>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</si>
  <si>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</si>
  <si>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</si>
  <si>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</si>
  <si>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</si>
  <si>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</si>
  <si>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</si>
  <si>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</si>
  <si>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</si>
  <si>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</si>
  <si>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</si>
  <si>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</si>
  <si>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</si>
  <si>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</si>
  <si>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</si>
  <si>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</si>
  <si>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</si>
  <si>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</si>
  <si>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</si>
  <si>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</si>
  <si>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</si>
  <si>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</si>
  <si>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</si>
  <si>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</si>
  <si>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</si>
  <si>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</si>
  <si>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</si>
  <si>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</si>
  <si>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</si>
  <si>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</si>
  <si>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</si>
  <si>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</si>
  <si>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</si>
  <si>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</si>
  <si>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</si>
  <si>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</si>
  <si>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</si>
  <si>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</si>
  <si>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</si>
  <si>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</si>
  <si>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</si>
  <si>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</si>
  <si>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</si>
  <si>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</si>
  <si>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</si>
  <si>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</si>
  <si>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</si>
  <si>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</si>
  <si>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</si>
  <si>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</si>
  <si>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</si>
  <si>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</si>
  <si>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</si>
  <si>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</si>
  <si>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</si>
  <si>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</si>
  <si>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</si>
  <si>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</si>
  <si>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</si>
  <si>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</si>
  <si>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</si>
  <si>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</si>
  <si>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</si>
  <si>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</si>
  <si>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</si>
  <si>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</si>
  <si>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</si>
  <si>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</si>
  <si>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</si>
  <si>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</si>
  <si>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</si>
  <si>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</si>
  <si>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</si>
  <si>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</si>
  <si>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</si>
  <si>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</si>
  <si>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</si>
  <si>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</si>
  <si>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</si>
  <si>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</si>
  <si>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</si>
  <si>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</si>
  <si>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</si>
  <si>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</si>
  <si>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</si>
  <si>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</si>
  <si>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</si>
  <si>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</si>
  <si>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</si>
  <si>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</si>
  <si>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</si>
  <si>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</si>
  <si>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</si>
  <si>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</si>
  <si>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</si>
  <si>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</si>
  <si>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</si>
  <si>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</si>
  <si>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</si>
  <si>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</si>
  <si>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</si>
  <si>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</si>
  <si>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</si>
  <si>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</si>
  <si>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</si>
  <si>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</si>
  <si>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</si>
  <si>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</si>
  <si>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</si>
  <si>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</si>
  <si>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</si>
  <si>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</si>
  <si>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</si>
  <si>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</si>
  <si>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</si>
  <si>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</si>
  <si>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</si>
  <si>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</si>
  <si>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</si>
  <si>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</si>
  <si>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</si>
  <si>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</si>
  <si>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</si>
  <si>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</si>
  <si>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</si>
  <si>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</si>
  <si>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</si>
  <si>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</si>
  <si>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</si>
  <si>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</si>
  <si>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</si>
  <si>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</si>
  <si>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</si>
  <si>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</si>
  <si>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</si>
  <si>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</si>
  <si>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</si>
  <si>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</si>
  <si>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</si>
  <si>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</si>
  <si>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</si>
  <si>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</si>
  <si>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</si>
  <si>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</si>
  <si>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</si>
  <si>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</si>
  <si>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</si>
  <si>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</si>
  <si>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</si>
  <si>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</si>
  <si>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</si>
  <si>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</si>
  <si>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</si>
  <si>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</si>
  <si>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</si>
  <si>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</si>
  <si>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</si>
  <si>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</si>
  <si>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</si>
  <si>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</si>
  <si>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</si>
  <si>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</si>
  <si>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</si>
  <si>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</si>
  <si>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</si>
  <si>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</si>
  <si>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</si>
  <si>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</si>
  <si>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</si>
  <si>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</si>
  <si>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</si>
  <si>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</si>
  <si>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</si>
  <si>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</si>
  <si>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</si>
  <si>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</si>
  <si>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</si>
  <si>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</si>
  <si>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</si>
  <si>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</si>
  <si>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</si>
  <si>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</si>
  <si>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</si>
  <si>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</si>
  <si>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</si>
  <si>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</si>
  <si>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</si>
  <si>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</si>
  <si>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</si>
  <si>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</si>
  <si>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</si>
  <si>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</si>
  <si>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</si>
  <si>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</si>
  <si>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</si>
  <si>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</si>
  <si>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</si>
  <si>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</si>
  <si>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</si>
  <si>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</si>
  <si>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</si>
  <si>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</si>
  <si>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</si>
  <si>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</si>
  <si>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</si>
  <si>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</si>
  <si>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</si>
  <si>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</si>
  <si>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</si>
  <si>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</si>
  <si>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</si>
  <si>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</si>
  <si>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</si>
  <si>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</si>
  <si>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</si>
  <si>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</si>
  <si>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</si>
  <si>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</si>
  <si>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</si>
  <si>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</si>
  <si>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</si>
  <si>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</si>
  <si>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</si>
  <si>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</si>
  <si>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</si>
  <si>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</si>
  <si>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</si>
  <si>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</si>
  <si>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</si>
  <si>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</si>
  <si>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</si>
  <si>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</si>
  <si>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</si>
  <si>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</si>
  <si>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</si>
  <si>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</si>
  <si>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</si>
  <si>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</si>
  <si>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</si>
  <si>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</si>
  <si>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</si>
  <si>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</si>
  <si>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</si>
  <si>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</si>
  <si>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</si>
  <si>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</si>
  <si>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</si>
  <si>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</si>
  <si>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</si>
  <si>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</si>
  <si>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</si>
  <si>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</si>
  <si>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</si>
  <si>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</si>
  <si>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</si>
  <si>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</si>
  <si>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</si>
  <si>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</si>
  <si>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</si>
  <si>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</si>
  <si>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</si>
  <si>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</si>
  <si>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</si>
  <si>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</si>
  <si>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</si>
  <si>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</si>
  <si>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</si>
  <si>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</si>
  <si>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</si>
  <si>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</si>
  <si>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</si>
  <si>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</si>
  <si>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</si>
  <si>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</si>
  <si>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</si>
  <si>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</si>
  <si>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</si>
  <si>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</si>
  <si>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</si>
  <si>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</si>
  <si>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</si>
  <si>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</si>
  <si>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</si>
  <si>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</si>
  <si>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</si>
  <si>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</si>
  <si>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</si>
  <si>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</si>
  <si>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</si>
  <si>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</si>
  <si>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</si>
  <si>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</si>
  <si>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</si>
  <si>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</si>
  <si>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</si>
  <si>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</si>
  <si>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</si>
  <si>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</si>
  <si>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</si>
  <si>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</si>
  <si>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</si>
  <si>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</si>
  <si>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</si>
  <si>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</si>
  <si>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</si>
  <si>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</si>
  <si>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</si>
  <si>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</si>
  <si>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</si>
  <si>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</si>
  <si>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</si>
  <si>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</si>
  <si>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</si>
  <si>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</si>
  <si>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</si>
  <si>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</si>
  <si>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</si>
  <si>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</si>
  <si>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</si>
  <si>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</si>
  <si>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</si>
  <si>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</si>
  <si>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</si>
  <si>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</si>
  <si>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</si>
  <si>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</si>
  <si>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</si>
  <si>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</si>
  <si>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</si>
  <si>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</si>
  <si>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</si>
  <si>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</si>
  <si>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</si>
  <si>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</si>
  <si>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</si>
  <si>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</si>
  <si>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</si>
  <si>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</si>
  <si>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</si>
  <si>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</si>
  <si>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</si>
  <si>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</si>
  <si>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</si>
  <si>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</si>
  <si>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</si>
  <si>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</si>
  <si>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</si>
  <si>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</si>
  <si>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</si>
  <si>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</si>
  <si>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</si>
  <si>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</si>
  <si>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</si>
  <si>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</si>
  <si>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</si>
  <si>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</si>
  <si>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</si>
  <si>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</si>
  <si>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</si>
  <si>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</si>
  <si>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</si>
  <si>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</si>
  <si>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</si>
  <si>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</si>
  <si>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</si>
  <si>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</si>
  <si>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</si>
  <si>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</si>
  <si>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</si>
  <si>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</si>
  <si>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</si>
  <si>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</si>
  <si>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</si>
  <si>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</si>
  <si>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</si>
  <si>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</si>
  <si>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</si>
  <si>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</si>
  <si>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</si>
  <si>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</si>
  <si>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</si>
  <si>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</si>
  <si>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</si>
  <si>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</si>
  <si>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</si>
  <si>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</si>
  <si>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</si>
  <si>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</si>
  <si>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</si>
  <si>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</si>
  <si>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</si>
  <si>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</si>
  <si>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</si>
  <si>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</si>
  <si>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</si>
  <si>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</si>
  <si>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</si>
  <si>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</si>
  <si>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</si>
  <si>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</si>
  <si>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</si>
  <si>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</si>
  <si>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</si>
  <si>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</si>
  <si>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</si>
  <si>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</si>
  <si>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</si>
  <si>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</si>
  <si>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</si>
  <si>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</si>
  <si>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</si>
  <si>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</si>
  <si>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</si>
  <si>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</si>
  <si>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</si>
  <si>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</si>
  <si>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</si>
  <si>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</si>
  <si>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</si>
  <si>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</si>
  <si>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</si>
  <si>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</si>
  <si>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</si>
  <si>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</si>
  <si>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</si>
  <si>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</si>
  <si>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</si>
  <si>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</si>
  <si>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</si>
  <si>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</si>
  <si>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</si>
  <si>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</si>
  <si>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</si>
  <si>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</si>
  <si>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</si>
  <si>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</si>
  <si>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</si>
  <si>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</si>
  <si>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</si>
  <si>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</si>
  <si>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</si>
  <si>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</si>
  <si>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</si>
  <si>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</si>
  <si>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</si>
  <si>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</si>
  <si>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</si>
  <si>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</si>
  <si>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</si>
  <si>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</si>
  <si>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</si>
  <si>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</si>
  <si>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</si>
  <si>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</si>
  <si>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</si>
  <si>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</si>
  <si>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</si>
  <si>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</si>
  <si>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</si>
  <si>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</si>
  <si>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</si>
  <si>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</si>
  <si>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</si>
  <si>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</si>
  <si>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</si>
  <si>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</si>
  <si>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</si>
  <si>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</si>
  <si>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</si>
  <si>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</si>
  <si>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</si>
  <si>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</si>
  <si>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</si>
  <si>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</si>
  <si>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</si>
  <si>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</si>
  <si>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</si>
  <si>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</si>
  <si>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</si>
  <si>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</si>
  <si>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</si>
  <si>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</si>
  <si>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</si>
  <si>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</si>
  <si>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</si>
  <si>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</si>
  <si>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</si>
  <si>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</si>
  <si>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</si>
  <si>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</si>
  <si>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</si>
  <si>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</si>
  <si>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</si>
  <si>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</si>
  <si>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</si>
  <si>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</si>
  <si>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</si>
  <si>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</si>
  <si>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</si>
  <si>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</si>
  <si>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</si>
  <si>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</si>
  <si>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</si>
  <si>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</si>
  <si>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</si>
  <si>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</si>
  <si>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</si>
  <si>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</si>
  <si>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</si>
  <si>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</si>
  <si>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</si>
  <si>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</si>
  <si>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</si>
  <si>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</si>
  <si>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</si>
  <si>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</si>
  <si>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</si>
  <si>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</si>
  <si>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</si>
  <si>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</si>
  <si>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</si>
  <si>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</si>
  <si>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</si>
  <si>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</si>
  <si>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</si>
  <si>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</si>
  <si>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</si>
  <si>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</si>
  <si>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</si>
  <si>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</si>
  <si>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</si>
  <si>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</si>
  <si>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</si>
  <si>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</si>
  <si>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</si>
  <si>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</si>
  <si>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</si>
  <si>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</si>
  <si>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</si>
  <si>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</si>
  <si>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</si>
  <si>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</si>
  <si>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</si>
  <si>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</si>
  <si>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</si>
  <si>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</si>
  <si>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</si>
  <si>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</si>
  <si>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</si>
  <si>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</si>
  <si>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</si>
  <si>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</si>
  <si>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</si>
  <si>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</si>
  <si>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</si>
  <si>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</si>
  <si>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</si>
  <si>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</si>
  <si>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</si>
  <si>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</si>
  <si>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</si>
  <si>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</si>
  <si>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</si>
  <si>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</si>
  <si>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</si>
  <si>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</si>
  <si>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</si>
  <si>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</si>
  <si>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</si>
  <si>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</si>
  <si>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</si>
  <si>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</si>
  <si>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</si>
  <si>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</si>
  <si>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</si>
  <si>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</si>
  <si>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</si>
  <si>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</si>
  <si>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</si>
  <si>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</si>
  <si>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</si>
  <si>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</si>
  <si>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</si>
  <si>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</si>
  <si>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</si>
  <si>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</si>
  <si>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</si>
  <si>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</si>
  <si>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</si>
  <si>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</si>
  <si>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</si>
  <si>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</si>
  <si>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</si>
  <si>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</si>
  <si>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</si>
  <si>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</si>
  <si>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</si>
  <si>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</si>
  <si>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</si>
  <si>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</si>
  <si>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</si>
  <si>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</si>
  <si>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</si>
  <si>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</si>
  <si>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</si>
  <si>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</si>
  <si>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</si>
  <si>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</si>
  <si>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</si>
  <si>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</si>
  <si>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</si>
  <si>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</si>
  <si>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</si>
  <si>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</si>
  <si>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</si>
  <si>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</si>
  <si>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</si>
  <si>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</si>
  <si>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</si>
  <si>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</si>
  <si>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</si>
  <si>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</si>
  <si>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</si>
  <si>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</si>
  <si>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</si>
  <si>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</si>
  <si>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</si>
  <si>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</si>
  <si>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</si>
  <si>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</si>
  <si>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</si>
  <si>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</si>
  <si>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</si>
  <si>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</si>
  <si>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</si>
  <si>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</si>
  <si>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</si>
  <si>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</si>
  <si>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</si>
  <si>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</si>
  <si>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</si>
  <si>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</si>
  <si>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</si>
  <si>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</si>
  <si>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</si>
  <si>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</si>
  <si>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</si>
  <si>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</si>
  <si>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</si>
  <si>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</si>
  <si>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</si>
  <si>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</si>
  <si>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</si>
  <si>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</si>
  <si>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</si>
  <si>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</si>
  <si>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</si>
  <si>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</si>
  <si>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</si>
  <si>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</si>
  <si>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</si>
  <si>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</si>
  <si>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</si>
  <si>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</si>
  <si>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</si>
  <si>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</si>
  <si>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</si>
  <si>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</si>
  <si>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</si>
  <si>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</si>
  <si>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</si>
  <si>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</si>
  <si>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</si>
  <si>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</si>
  <si>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</si>
  <si>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</si>
  <si>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</si>
  <si>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</si>
  <si>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</si>
  <si>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</si>
  <si>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</si>
  <si>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</si>
  <si>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</si>
  <si>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</si>
  <si>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</si>
  <si>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</si>
  <si>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</si>
  <si>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</si>
  <si>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</si>
  <si>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</si>
  <si>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</si>
  <si>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</si>
  <si>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</si>
  <si>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</si>
  <si>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</si>
  <si>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</si>
  <si>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</si>
  <si>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</si>
  <si>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</si>
  <si>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</si>
  <si>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</si>
  <si>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</si>
  <si>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</si>
  <si>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</si>
  <si>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</si>
  <si>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</si>
  <si>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</si>
  <si>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</si>
  <si>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</si>
  <si>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</si>
  <si>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</si>
  <si>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</si>
  <si>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</si>
  <si>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</si>
  <si>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</si>
  <si>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</si>
  <si>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</si>
  <si>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</si>
  <si>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</si>
  <si>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</si>
  <si>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</si>
  <si>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</si>
  <si>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</si>
  <si>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</si>
  <si>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</si>
  <si>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</si>
  <si>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</si>
  <si>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</si>
  <si>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</si>
  <si>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</si>
  <si>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</si>
  <si>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</si>
  <si>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</si>
  <si>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</si>
  <si>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</si>
  <si>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</si>
  <si>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</si>
  <si>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</si>
  <si>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</si>
  <si>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</si>
  <si>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</si>
  <si>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</si>
  <si>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</si>
  <si>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</si>
  <si>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</si>
  <si>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</si>
  <si>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</si>
  <si>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</si>
  <si>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</si>
  <si>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</si>
  <si>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</si>
  <si>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</si>
  <si>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</si>
  <si>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</si>
  <si>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</si>
  <si>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</si>
  <si>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</si>
  <si>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</si>
  <si>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</si>
  <si>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</si>
  <si>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</si>
  <si>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</si>
  <si>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</si>
  <si>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</si>
  <si>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</si>
  <si>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</si>
  <si>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</si>
  <si>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</si>
  <si>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</si>
  <si>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</si>
  <si>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</si>
  <si>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</si>
  <si>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</si>
  <si>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</si>
  <si>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</si>
  <si>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</si>
  <si>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</si>
  <si>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</si>
  <si>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</si>
  <si>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</si>
  <si>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</si>
  <si>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</si>
  <si>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</si>
  <si>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</si>
  <si>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</si>
  <si>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</si>
  <si>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</si>
  <si>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</si>
  <si>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</si>
  <si>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</si>
  <si>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</si>
  <si>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</si>
  <si>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</si>
  <si>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</si>
  <si>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</si>
  <si>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</si>
  <si>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</si>
  <si>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</si>
  <si>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</si>
  <si>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</si>
  <si>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</si>
  <si>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</si>
  <si>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</si>
  <si>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</si>
  <si>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</si>
  <si>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</si>
  <si>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</si>
  <si>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</si>
  <si>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</si>
  <si>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</si>
  <si>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</si>
  <si>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</si>
  <si>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</si>
  <si>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</si>
  <si>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</si>
  <si>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</si>
  <si>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</si>
  <si>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</si>
  <si>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</si>
  <si>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</si>
  <si>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</si>
  <si>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</si>
  <si>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</si>
  <si>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</si>
  <si>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</si>
  <si>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</si>
  <si>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</si>
  <si>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</si>
  <si>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</si>
  <si>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</si>
  <si>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</si>
  <si>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</si>
  <si>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</si>
  <si>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</si>
  <si>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</si>
  <si>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</si>
  <si>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</si>
  <si>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</si>
  <si>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</si>
  <si>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</si>
  <si>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</si>
  <si>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</si>
  <si>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</si>
  <si>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</si>
  <si>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</si>
  <si>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</si>
  <si>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</si>
  <si>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</si>
  <si>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</si>
  <si>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</si>
  <si>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</si>
  <si>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</si>
  <si>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</si>
  <si>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</si>
  <si>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</si>
  <si>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</si>
  <si>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</si>
  <si>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</si>
  <si>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</si>
  <si>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</si>
  <si>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</si>
  <si>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</si>
  <si>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</si>
  <si>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</si>
  <si>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</si>
  <si>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</si>
  <si>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</si>
  <si>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</si>
  <si>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</si>
  <si>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</si>
  <si>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</si>
  <si>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</si>
  <si>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</si>
  <si>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</si>
  <si>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</si>
  <si>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</si>
  <si>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</si>
  <si>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</si>
  <si>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</si>
  <si>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</si>
  <si>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</si>
  <si>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</si>
  <si>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</si>
  <si>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</si>
  <si>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</si>
  <si>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</si>
  <si>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</si>
  <si>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</si>
  <si>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</si>
  <si>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</si>
  <si>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</si>
  <si>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</si>
  <si>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</si>
  <si>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</si>
  <si>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</si>
  <si>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</si>
  <si>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</si>
  <si>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</si>
  <si>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</si>
  <si>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</si>
  <si>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</si>
  <si>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</si>
  <si>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</si>
  <si>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</si>
  <si>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</si>
  <si>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</si>
  <si>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</si>
  <si>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</si>
  <si>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</si>
  <si>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</si>
  <si>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</si>
  <si>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</si>
  <si>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</si>
  <si>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</si>
  <si>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</si>
  <si>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</si>
  <si>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</si>
  <si>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</si>
  <si>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</si>
  <si>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</si>
  <si>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</si>
  <si>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</si>
  <si>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</si>
  <si>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</si>
  <si>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</si>
  <si>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</si>
  <si>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</si>
  <si>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</si>
  <si>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</si>
  <si>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</si>
  <si>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</si>
  <si>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</si>
  <si>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</si>
  <si>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</si>
  <si>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</si>
  <si>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</si>
  <si>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</si>
  <si>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</si>
  <si>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</si>
  <si>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</si>
  <si>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</si>
  <si>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</si>
  <si>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</si>
  <si>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</si>
  <si>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</si>
  <si>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</si>
  <si>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</si>
  <si>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</si>
  <si>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</si>
  <si>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</si>
  <si>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</si>
  <si>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</si>
  <si>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</si>
  <si>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</si>
  <si>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</si>
  <si>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</si>
  <si>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</si>
  <si>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</si>
  <si>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</si>
  <si>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</si>
  <si>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</si>
  <si>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</si>
  <si>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</si>
  <si>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</si>
  <si>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</si>
  <si>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</si>
  <si>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</si>
  <si>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</si>
  <si>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</si>
  <si>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</si>
  <si>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</si>
  <si>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</si>
  <si>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</si>
  <si>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</si>
  <si>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</si>
  <si>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</si>
  <si>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</si>
  <si>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</si>
  <si>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</si>
  <si>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</si>
  <si>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</si>
  <si>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</si>
  <si>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</si>
  <si>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</si>
  <si>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</si>
  <si>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</si>
  <si>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</si>
  <si>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</si>
  <si>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</si>
  <si>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</si>
  <si>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</si>
  <si>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</si>
  <si>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</si>
  <si>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</si>
  <si>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</si>
  <si>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</si>
  <si>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</si>
  <si>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</si>
  <si>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</si>
  <si>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</si>
  <si>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</si>
  <si>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</si>
  <si>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</si>
  <si>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</si>
  <si>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</si>
  <si>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</si>
  <si>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</si>
  <si>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</si>
  <si>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</si>
  <si>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</si>
  <si>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</si>
  <si>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</si>
  <si>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</si>
  <si>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</si>
  <si>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</si>
  <si>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</si>
  <si>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</si>
  <si>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</si>
  <si>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</si>
  <si>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</si>
  <si>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</si>
  <si>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</si>
  <si>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</si>
  <si>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</si>
  <si>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</si>
  <si>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</si>
  <si>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</si>
  <si>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</si>
  <si>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</si>
  <si>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</si>
  <si>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</si>
  <si>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</si>
  <si>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</si>
  <si>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</si>
  <si>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</si>
  <si>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</si>
  <si>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</si>
  <si>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</si>
  <si>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</si>
  <si>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</si>
  <si>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</si>
  <si>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</si>
  <si>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</si>
  <si>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</si>
  <si>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</si>
  <si>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</si>
  <si>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</si>
  <si>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</si>
  <si>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</si>
  <si>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</si>
  <si>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</si>
  <si>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</si>
  <si>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</si>
  <si>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</si>
  <si>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</si>
  <si>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</si>
  <si>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</si>
  <si>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</si>
  <si>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</si>
  <si>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</si>
  <si>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</si>
  <si>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</si>
  <si>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</si>
  <si>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</si>
  <si>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</si>
  <si>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</si>
  <si>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</si>
  <si>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</si>
  <si>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</si>
  <si>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</si>
  <si>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</si>
  <si>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</si>
  <si>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</si>
  <si>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</si>
  <si>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</si>
  <si>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</si>
  <si>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</si>
  <si>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</si>
  <si>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</si>
  <si>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</si>
  <si>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</si>
  <si>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</si>
  <si>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</si>
  <si>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</si>
  <si>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</si>
  <si>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</si>
  <si>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</si>
  <si>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</si>
  <si>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</si>
  <si>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</si>
  <si>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</si>
  <si>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</si>
  <si>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</si>
  <si>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</si>
  <si>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</si>
  <si>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</si>
  <si>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</si>
  <si>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</si>
  <si>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</si>
  <si>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</si>
  <si>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</si>
  <si>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</si>
  <si>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</si>
  <si>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</si>
  <si>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</si>
  <si>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</si>
  <si>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</si>
  <si>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</si>
  <si>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</si>
  <si>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</si>
  <si>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</si>
  <si>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</si>
  <si>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</si>
  <si>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</si>
  <si>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</si>
  <si>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</si>
  <si>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</si>
  <si>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</si>
  <si>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</si>
  <si>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</si>
  <si>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</si>
  <si>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</si>
  <si>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</si>
  <si>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</si>
  <si>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</si>
  <si>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</si>
  <si>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</si>
  <si>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</si>
  <si>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</si>
  <si>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</si>
  <si>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</si>
  <si>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</si>
  <si>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</si>
  <si>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</si>
  <si>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</si>
  <si>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</si>
  <si>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</si>
  <si>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</si>
  <si>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</si>
  <si>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</si>
  <si>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</si>
  <si>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</si>
  <si>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</si>
  <si>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</si>
  <si>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</si>
  <si>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</si>
  <si>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</si>
  <si>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</si>
  <si>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</si>
  <si>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</si>
  <si>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</si>
  <si>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</si>
  <si>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</si>
  <si>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</si>
  <si>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</si>
  <si>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</si>
  <si>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</si>
  <si>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</si>
  <si>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</si>
  <si>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</si>
  <si>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</si>
  <si>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</si>
  <si>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</si>
  <si>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</si>
  <si>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</si>
  <si>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</si>
  <si>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</si>
  <si>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</si>
  <si>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</si>
  <si>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</si>
  <si>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</si>
  <si>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</si>
  <si>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</si>
  <si>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</si>
  <si>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</si>
  <si>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</si>
  <si>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</si>
  <si>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</si>
  <si>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</si>
  <si>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</si>
  <si>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</si>
  <si>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</si>
  <si>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</si>
  <si>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</si>
  <si>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</si>
  <si>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</si>
  <si>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</si>
  <si>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</si>
  <si>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</si>
  <si>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</si>
  <si>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</si>
  <si>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</si>
  <si>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</si>
  <si>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</si>
  <si>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</si>
  <si>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</si>
  <si>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</si>
  <si>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</si>
  <si>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</si>
  <si>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</si>
  <si>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</si>
  <si>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</si>
  <si>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</si>
  <si>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</si>
  <si>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</si>
  <si>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</si>
  <si>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</si>
  <si>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</si>
  <si>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</si>
  <si>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</si>
  <si>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</si>
  <si>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</si>
  <si>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</si>
  <si>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</si>
  <si>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</si>
  <si>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</si>
  <si>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</si>
  <si>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</si>
  <si>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</si>
  <si>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</si>
  <si>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</si>
  <si>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</si>
  <si>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</si>
  <si>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</si>
  <si>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</si>
  <si>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</si>
  <si>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</si>
  <si>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</si>
  <si>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</si>
  <si>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</si>
  <si>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</si>
  <si>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</si>
  <si>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</si>
  <si>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</si>
  <si>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</si>
  <si>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</si>
  <si>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</si>
  <si>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</si>
  <si>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</si>
  <si>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</si>
  <si>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</si>
  <si>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</si>
  <si>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</si>
  <si>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</si>
  <si>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</si>
  <si>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</si>
  <si>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</si>
  <si>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</si>
  <si>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</si>
  <si>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</si>
  <si>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</si>
  <si>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</si>
  <si>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</si>
  <si>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</si>
  <si>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</si>
  <si>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</si>
  <si>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</si>
  <si>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</si>
  <si>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</si>
  <si>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</si>
  <si>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</si>
  <si>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</si>
  <si>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</si>
  <si>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</si>
  <si>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</si>
  <si>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</si>
  <si>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</si>
  <si>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</si>
  <si>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</si>
  <si>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</si>
  <si>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</si>
  <si>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</si>
  <si>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</si>
  <si>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</si>
  <si>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</si>
  <si>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</si>
  <si>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</si>
  <si>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</si>
  <si>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</si>
  <si>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</si>
  <si>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</si>
  <si>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</si>
  <si>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</si>
  <si>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</si>
  <si>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</si>
  <si>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</si>
  <si>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</si>
  <si>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</si>
  <si>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</si>
  <si>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</si>
  <si>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</si>
  <si>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</si>
  <si>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</si>
  <si>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</si>
  <si>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</si>
  <si>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</si>
  <si>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</si>
  <si>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</si>
  <si>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</si>
  <si>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</si>
  <si>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</si>
  <si>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</si>
  <si>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</si>
  <si>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</si>
  <si>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</si>
  <si>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</si>
  <si>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</si>
  <si>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</si>
  <si>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</si>
  <si>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</si>
  <si>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</si>
  <si>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</si>
  <si>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</si>
  <si>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</si>
  <si>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</si>
  <si>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</si>
  <si>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</si>
  <si>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</si>
  <si>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</si>
  <si>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</si>
  <si>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</si>
  <si>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</si>
  <si>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</si>
  <si>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</si>
  <si>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</si>
  <si>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</si>
  <si>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</si>
  <si>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</si>
  <si>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</si>
  <si>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</si>
  <si>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</si>
  <si>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</si>
  <si>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</si>
  <si>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</si>
  <si>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</si>
  <si>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</si>
  <si>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</si>
  <si>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</si>
  <si>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</si>
  <si>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</si>
  <si>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</si>
  <si>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</si>
  <si>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</si>
  <si>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</si>
  <si>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</si>
  <si>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</si>
  <si>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</si>
  <si>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</si>
  <si>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</si>
  <si>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</si>
  <si>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</si>
  <si>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</si>
  <si>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</si>
  <si>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</si>
  <si>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</si>
  <si>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</si>
  <si>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</si>
  <si>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</si>
  <si>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</si>
  <si>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</si>
  <si>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</si>
  <si>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</si>
  <si>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</si>
  <si>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</si>
  <si>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</si>
  <si>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</si>
  <si>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</si>
  <si>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</si>
  <si>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</si>
  <si>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</si>
  <si>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</si>
  <si>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</si>
  <si>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</si>
  <si>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</si>
  <si>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</si>
  <si>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</si>
  <si>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</si>
  <si>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</si>
  <si>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</si>
  <si>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</si>
  <si>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</si>
  <si>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</si>
  <si>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</si>
  <si>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</si>
  <si>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</si>
  <si>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</si>
  <si>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</si>
  <si>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</si>
  <si>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</si>
  <si>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</si>
  <si>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</si>
  <si>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</si>
  <si>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</si>
  <si>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</si>
  <si>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</si>
  <si>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</si>
  <si>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</si>
  <si>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</si>
  <si>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</si>
  <si>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</si>
  <si>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</si>
  <si>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</si>
  <si>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</si>
  <si>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</si>
  <si>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</si>
  <si>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</si>
  <si>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</si>
  <si>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</si>
  <si>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</si>
  <si>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</si>
  <si>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</si>
  <si>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</si>
  <si>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</si>
  <si>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</si>
  <si>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</si>
  <si>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</si>
  <si>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</si>
  <si>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</si>
  <si>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</si>
  <si>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</si>
  <si>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</si>
  <si>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</si>
  <si>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</si>
  <si>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</si>
  <si>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</si>
  <si>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</si>
  <si>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</si>
  <si>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</si>
  <si>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</si>
  <si>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</si>
  <si>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</si>
  <si>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</si>
  <si>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</si>
  <si>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</si>
  <si>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</si>
  <si>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</si>
  <si>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</si>
  <si>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</si>
  <si>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</si>
  <si>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</si>
  <si>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</si>
  <si>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</si>
  <si>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</si>
  <si>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</si>
  <si>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</si>
  <si>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</si>
  <si>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</si>
  <si>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</si>
  <si>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</si>
  <si>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</si>
  <si>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</si>
  <si>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</si>
  <si>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</si>
  <si>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</si>
  <si>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</si>
  <si>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</si>
  <si>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</si>
  <si>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</si>
  <si>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</si>
  <si>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</si>
  <si>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</si>
  <si>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</si>
  <si>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</si>
  <si>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</si>
  <si>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</si>
  <si>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</si>
  <si>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</si>
  <si>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</si>
  <si>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</si>
  <si>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</si>
  <si>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</si>
  <si>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</si>
  <si>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</si>
  <si>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</si>
  <si>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</si>
  <si>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</si>
  <si>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</si>
  <si>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</si>
  <si>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</si>
  <si>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</si>
  <si>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</si>
  <si>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</si>
  <si>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</si>
  <si>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</si>
  <si>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</si>
  <si>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</si>
  <si>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</si>
  <si>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</si>
  <si>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</si>
  <si>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</si>
  <si>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</si>
  <si>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</si>
  <si>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</si>
  <si>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</si>
  <si>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</si>
  <si>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</si>
  <si>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</si>
  <si>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</si>
  <si>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</si>
  <si>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</si>
  <si>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</si>
  <si>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</si>
  <si>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</si>
  <si>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</si>
  <si>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</si>
  <si>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</si>
  <si>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</si>
  <si>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</si>
  <si>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</si>
  <si>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</si>
  <si>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</si>
  <si>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</si>
  <si>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</si>
  <si>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</si>
  <si>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</si>
  <si>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</si>
  <si>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</si>
  <si>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</si>
  <si>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</si>
  <si>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</si>
  <si>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</si>
  <si>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</si>
  <si>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</si>
  <si>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</si>
  <si>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</si>
  <si>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</si>
  <si>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</si>
  <si>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</si>
  <si>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</si>
  <si>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</si>
  <si>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</si>
  <si>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</si>
  <si>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</si>
  <si>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</si>
  <si>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</si>
  <si>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</si>
  <si>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</si>
  <si>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</si>
  <si>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</si>
  <si>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</si>
  <si>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</si>
  <si>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</si>
  <si>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</si>
  <si>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</si>
  <si>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</si>
  <si>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</si>
  <si>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</si>
  <si>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</si>
  <si>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</si>
  <si>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</si>
  <si>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</si>
  <si>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</si>
  <si>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</si>
  <si>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</si>
  <si>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</si>
  <si>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</si>
  <si>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</si>
  <si>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</si>
  <si>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</si>
  <si>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</si>
  <si>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</si>
  <si>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</si>
  <si>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</si>
  <si>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</si>
  <si>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</si>
  <si>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</si>
  <si>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</si>
  <si>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</si>
  <si>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</si>
  <si>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</si>
  <si>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</si>
  <si>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</si>
  <si>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</si>
  <si>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</si>
  <si>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</si>
  <si>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</si>
  <si>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</si>
  <si>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</si>
  <si>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</si>
  <si>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</si>
  <si>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</si>
  <si>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</si>
  <si>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</si>
  <si>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</si>
  <si>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</si>
  <si>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</si>
  <si>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</si>
  <si>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</si>
  <si>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</si>
  <si>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</si>
  <si>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</si>
  <si>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</si>
  <si>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</si>
  <si>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</si>
  <si>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</si>
  <si>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</si>
  <si>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</si>
  <si>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</si>
  <si>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</si>
  <si>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</si>
  <si>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</si>
  <si>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</si>
  <si>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</si>
  <si>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</si>
  <si>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</si>
  <si>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</si>
  <si>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</si>
  <si>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</si>
  <si>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</si>
  <si>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</si>
  <si>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</si>
  <si>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</si>
  <si>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</si>
  <si>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</si>
  <si>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</si>
  <si>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</si>
  <si>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</si>
  <si>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</si>
  <si>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</si>
  <si>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</si>
  <si>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</si>
  <si>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</si>
  <si>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</si>
  <si>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</si>
  <si>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</si>
  <si>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</si>
  <si>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</si>
  <si>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</si>
  <si>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</si>
  <si>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</si>
  <si>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</si>
  <si>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</si>
  <si>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</si>
  <si>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</si>
  <si>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</si>
  <si>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</si>
  <si>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</si>
  <si>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</si>
  <si>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</si>
  <si>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</si>
  <si>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</si>
  <si>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</si>
  <si>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</si>
  <si>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</si>
  <si>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</si>
  <si>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</si>
  <si>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</si>
  <si>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</si>
  <si>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</si>
  <si>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</si>
  <si>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</si>
  <si>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</si>
  <si>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</si>
  <si>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</si>
  <si>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</si>
  <si>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</si>
  <si>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</si>
  <si>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</si>
  <si>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</si>
  <si>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</si>
  <si>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</si>
  <si>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</si>
  <si>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</si>
  <si>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</si>
  <si>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</si>
  <si>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</si>
  <si>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</si>
  <si>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</si>
  <si>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</si>
  <si>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</si>
  <si>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</si>
  <si>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</si>
  <si>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</si>
  <si>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</si>
  <si>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</si>
  <si>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</si>
  <si>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</si>
  <si>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</si>
  <si>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</si>
  <si>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</si>
  <si>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</si>
  <si>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</si>
  <si>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</si>
  <si>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</si>
  <si>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</si>
  <si>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</si>
  <si>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</si>
  <si>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</si>
  <si>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</si>
  <si>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</si>
  <si>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</si>
  <si>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</si>
  <si>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</si>
  <si>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</si>
  <si>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</si>
  <si>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</si>
  <si>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</si>
  <si>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</si>
  <si>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</si>
  <si>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</si>
  <si>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</si>
  <si>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</si>
  <si>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</si>
  <si>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</si>
  <si>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</si>
  <si>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</si>
  <si>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</si>
  <si>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</si>
  <si>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</si>
  <si>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</si>
  <si>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</si>
  <si>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</si>
  <si>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</si>
  <si>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</si>
  <si>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</si>
  <si>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</si>
  <si>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</si>
  <si>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</si>
  <si>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</si>
  <si>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</si>
  <si>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</si>
  <si>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</si>
  <si>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</si>
  <si>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</si>
  <si>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</si>
  <si>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</si>
  <si>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</si>
  <si>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</si>
  <si>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</si>
  <si>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</si>
  <si>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</si>
  <si>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</si>
  <si>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</si>
  <si>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</si>
  <si>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</si>
  <si>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</si>
  <si>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</si>
  <si>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</si>
  <si>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</si>
  <si>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</si>
  <si>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</si>
  <si>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</si>
  <si>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</si>
  <si>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</si>
  <si>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</si>
  <si>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</si>
  <si>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</si>
  <si>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</si>
  <si>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</si>
  <si>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</si>
  <si>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</si>
  <si>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</si>
  <si>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</si>
  <si>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</si>
  <si>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</si>
  <si>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</si>
  <si>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</si>
  <si>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</si>
  <si>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</si>
  <si>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</si>
  <si>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</si>
  <si>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</si>
  <si>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</si>
  <si>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</si>
  <si>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</si>
  <si>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</si>
  <si>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</si>
  <si>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</si>
  <si>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</si>
  <si>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</si>
  <si>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</si>
  <si>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</si>
  <si>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</si>
  <si>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</si>
  <si>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</si>
  <si>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</si>
  <si>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</si>
  <si>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</si>
  <si>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</si>
  <si>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</si>
  <si>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</si>
  <si>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</si>
  <si>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</si>
  <si>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</si>
  <si>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</si>
  <si>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</si>
  <si>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</si>
  <si>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</si>
  <si>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</si>
  <si>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</si>
  <si>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</si>
  <si>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</si>
  <si>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</si>
  <si>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</si>
  <si>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</si>
  <si>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</si>
  <si>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</si>
  <si>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</si>
  <si>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</si>
  <si>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</si>
  <si>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</si>
  <si>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</si>
  <si>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</si>
  <si>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</si>
  <si>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</si>
  <si>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</si>
  <si>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</si>
  <si>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</si>
  <si>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</si>
  <si>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</si>
  <si>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</si>
  <si>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</si>
  <si>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</si>
  <si>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</si>
  <si>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</si>
  <si>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</si>
  <si>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</si>
  <si>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</si>
  <si>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</si>
  <si>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</si>
  <si>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</si>
  <si>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</si>
  <si>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</si>
  <si>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</si>
  <si>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</si>
  <si>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</si>
  <si>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</si>
  <si>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</si>
  <si>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</si>
  <si>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</si>
  <si>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</si>
  <si>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</si>
  <si>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</si>
  <si>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</si>
  <si>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</si>
  <si>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</si>
  <si>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</si>
  <si>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</si>
  <si>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</si>
  <si>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</si>
  <si>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</si>
  <si>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</si>
  <si>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</si>
  <si>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</si>
  <si>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</si>
  <si>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</si>
  <si>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</si>
  <si>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</si>
  <si>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</si>
  <si>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</si>
  <si>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</si>
  <si>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</si>
  <si>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</si>
  <si>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</si>
  <si>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</si>
  <si>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</si>
  <si>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</si>
  <si>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</si>
  <si>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</si>
  <si>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</si>
  <si>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</si>
  <si>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</si>
  <si>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</si>
  <si>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</si>
  <si>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</si>
  <si>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</si>
  <si>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</si>
  <si>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</si>
  <si>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</si>
  <si>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</si>
  <si>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</si>
  <si>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</si>
  <si>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</si>
  <si>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</si>
  <si>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</si>
  <si>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</si>
  <si>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</si>
  <si>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</si>
  <si>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</si>
  <si>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</si>
  <si>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</si>
  <si>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</si>
  <si>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</si>
  <si>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</si>
  <si>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</si>
  <si>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</si>
  <si>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</si>
  <si>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</si>
  <si>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</si>
  <si>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</si>
  <si>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</si>
  <si>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</si>
  <si>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</si>
  <si>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</si>
  <si>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</si>
  <si>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</si>
  <si>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</si>
  <si>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</si>
  <si>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</si>
  <si>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</si>
  <si>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</si>
  <si>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</si>
  <si>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</si>
  <si>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</si>
  <si>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</si>
  <si>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</si>
  <si>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</si>
  <si>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</si>
  <si>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</si>
  <si>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</si>
  <si>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</si>
  <si>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</si>
  <si>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</si>
  <si>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</si>
  <si>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</si>
  <si>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</si>
  <si>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</si>
  <si>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</si>
  <si>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</si>
  <si>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</si>
  <si>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</si>
  <si>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</si>
  <si>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</si>
  <si>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</si>
  <si>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</si>
  <si>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</si>
  <si>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</si>
  <si>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</si>
  <si>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</si>
  <si>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</si>
  <si>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</si>
  <si>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</si>
  <si>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</si>
  <si>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</si>
  <si>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</si>
  <si>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</si>
  <si>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</si>
  <si>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</si>
  <si>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</si>
  <si>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</si>
  <si>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</si>
  <si>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</si>
  <si>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</si>
  <si>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</si>
  <si>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</si>
  <si>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</si>
  <si>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</si>
  <si>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</si>
  <si>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</si>
  <si>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</si>
  <si>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</si>
  <si>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</si>
  <si>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</si>
  <si>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</si>
  <si>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</si>
  <si>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</si>
  <si>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</si>
  <si>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</si>
  <si>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</si>
  <si>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</si>
  <si>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</si>
  <si>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</si>
  <si>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</si>
  <si>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</si>
  <si>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</si>
  <si>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</si>
  <si>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</si>
  <si>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</si>
  <si>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</si>
  <si>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</si>
  <si>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</si>
  <si>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</si>
  <si>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</si>
  <si>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</si>
  <si>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</si>
  <si>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</si>
  <si>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</si>
  <si>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</si>
  <si>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</si>
  <si>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</si>
  <si>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</si>
  <si>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</si>
  <si>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</si>
  <si>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</si>
  <si>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</si>
  <si>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</si>
  <si>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</si>
  <si>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</si>
  <si>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</si>
  <si>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</si>
  <si>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</si>
  <si>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</si>
  <si>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</si>
  <si>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</si>
  <si>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</si>
  <si>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</si>
  <si>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</si>
  <si>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</si>
  <si>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</si>
  <si>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</si>
  <si>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</si>
  <si>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</si>
  <si>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</si>
  <si>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</si>
  <si>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</si>
  <si>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</si>
  <si>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</si>
  <si>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</si>
  <si>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</si>
  <si>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</si>
  <si>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</si>
  <si>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</si>
  <si>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</si>
  <si>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</si>
  <si>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</si>
  <si>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</si>
  <si>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</si>
  <si>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</si>
  <si>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</si>
  <si>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</si>
  <si>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</si>
  <si>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</si>
  <si>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</si>
  <si>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</si>
  <si>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</si>
  <si>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</si>
  <si>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</si>
  <si>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</si>
  <si>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</si>
  <si>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</si>
  <si>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</si>
  <si>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</si>
  <si>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</si>
  <si>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</si>
  <si>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</si>
  <si>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</si>
  <si>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</si>
  <si>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</si>
  <si>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</si>
  <si>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</si>
  <si>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</si>
  <si>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</si>
  <si>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</si>
  <si>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</si>
  <si>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</si>
  <si>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</si>
  <si>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</si>
  <si>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</si>
  <si>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</si>
  <si>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</si>
  <si>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</si>
  <si>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</si>
  <si>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</si>
  <si>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</si>
  <si>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</si>
  <si>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</si>
  <si>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</si>
  <si>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</si>
  <si>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</si>
  <si>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</si>
  <si>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</si>
  <si>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</si>
  <si>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</si>
  <si>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</si>
  <si>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</si>
  <si>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</si>
  <si>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</si>
  <si>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</si>
  <si>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</si>
  <si>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</si>
  <si>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</si>
  <si>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</si>
  <si>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</si>
  <si>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</si>
  <si>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</si>
  <si>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</si>
  <si>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</si>
  <si>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</si>
  <si>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</si>
  <si>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</si>
  <si>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</si>
  <si>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</si>
  <si>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</si>
  <si>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</si>
  <si>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</si>
  <si>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</si>
  <si>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</si>
  <si>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</si>
  <si>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</si>
  <si>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</si>
  <si>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</si>
  <si>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</si>
  <si>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</si>
  <si>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</si>
  <si>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</si>
  <si>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</si>
  <si>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</si>
  <si>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</si>
  <si>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</si>
  <si>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</si>
  <si>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</si>
  <si>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</si>
  <si>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</si>
  <si>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</si>
  <si>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</si>
  <si>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</si>
  <si>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</si>
  <si>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</si>
  <si>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</si>
  <si>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</si>
  <si>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</si>
  <si>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</si>
  <si>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</si>
  <si>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</si>
  <si>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</si>
  <si>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</si>
  <si>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</si>
  <si>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</si>
  <si>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</si>
  <si>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</si>
  <si>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</si>
  <si>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</si>
  <si>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</si>
  <si>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</si>
  <si>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</si>
  <si>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</si>
  <si>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</si>
  <si>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</si>
  <si>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</si>
  <si>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</si>
  <si>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</si>
  <si>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</si>
  <si>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</si>
  <si>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</si>
  <si>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</si>
  <si>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</si>
  <si>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</si>
  <si>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</si>
  <si>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</si>
  <si>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</si>
  <si>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</si>
  <si>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</si>
  <si>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</si>
  <si>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</si>
  <si>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</si>
  <si>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</si>
  <si>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</si>
  <si>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</si>
  <si>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</si>
  <si>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</si>
  <si>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</si>
  <si>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</si>
  <si>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</si>
  <si>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</si>
  <si>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</si>
  <si>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</si>
  <si>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</si>
  <si>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</si>
  <si>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</si>
  <si>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</si>
  <si>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</si>
  <si>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</si>
  <si>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</si>
  <si>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</si>
  <si>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</si>
  <si>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</si>
  <si>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</si>
  <si>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</si>
  <si>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</si>
  <si>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</si>
  <si>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</si>
  <si>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</si>
  <si>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</si>
  <si>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</si>
  <si>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</si>
  <si>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</si>
  <si>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</si>
  <si>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</si>
  <si>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</si>
  <si>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</si>
  <si>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</si>
  <si>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</si>
  <si>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</si>
  <si>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</si>
  <si>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</si>
  <si>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</si>
  <si>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</si>
  <si>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</si>
  <si>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</si>
  <si>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</si>
  <si>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</si>
  <si>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</si>
  <si>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</si>
  <si>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</si>
  <si>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</si>
  <si>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</si>
  <si>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</si>
  <si>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</si>
  <si>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</si>
  <si>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</si>
  <si>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</si>
  <si>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</si>
  <si>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</si>
  <si>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</si>
  <si>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</si>
  <si>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</si>
  <si>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</si>
  <si>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</si>
  <si>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</si>
  <si>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</si>
  <si>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</si>
  <si>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</si>
  <si>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</si>
  <si>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</si>
  <si>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</si>
  <si>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</si>
  <si>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</si>
  <si>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</si>
  <si>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</si>
  <si>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</si>
  <si>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</si>
  <si>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</si>
  <si>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</si>
  <si>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</si>
  <si>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</si>
  <si>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</si>
  <si>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</si>
  <si>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</si>
  <si>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</si>
  <si>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</si>
  <si>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</si>
  <si>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</si>
  <si>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</si>
  <si>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</si>
  <si>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</si>
  <si>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</si>
  <si>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</si>
  <si>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</si>
  <si>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</si>
  <si>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</si>
  <si>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</si>
  <si>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</si>
  <si>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</si>
  <si>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</si>
  <si>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</si>
  <si>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</si>
  <si>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</si>
  <si>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</si>
  <si>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</si>
  <si>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</si>
  <si>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</si>
  <si>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</si>
  <si>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</si>
  <si>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</si>
  <si>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</si>
  <si>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</si>
  <si>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</si>
  <si>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</si>
  <si>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</si>
  <si>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</si>
  <si>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</si>
  <si>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</si>
  <si>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</si>
  <si>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</si>
  <si>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</si>
  <si>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</si>
  <si>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</si>
  <si>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</si>
  <si>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</si>
  <si>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</si>
  <si>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</si>
  <si>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</si>
  <si>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</si>
  <si>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</si>
  <si>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</si>
  <si>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</si>
  <si>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</si>
  <si>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</si>
  <si>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</si>
  <si>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</si>
  <si>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</si>
  <si>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</si>
  <si>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</si>
  <si>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</si>
  <si>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</si>
  <si>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</si>
  <si>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</si>
  <si>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</si>
  <si>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</si>
  <si>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</si>
  <si>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</si>
  <si>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</si>
  <si>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</si>
  <si>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</si>
  <si>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</si>
  <si>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</si>
  <si>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</si>
  <si>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</si>
  <si>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</si>
  <si>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</si>
  <si>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</si>
  <si>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</si>
  <si>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</si>
  <si>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</si>
  <si>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</si>
  <si>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</si>
  <si>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</si>
  <si>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</si>
  <si>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</si>
  <si>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</si>
  <si>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</si>
  <si>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</si>
  <si>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</si>
  <si>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</si>
  <si>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</si>
  <si>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</si>
  <si>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</si>
  <si>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</si>
  <si>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</si>
  <si>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</si>
  <si>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</si>
  <si>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</si>
  <si>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</si>
  <si>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</si>
  <si>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</si>
  <si>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</si>
  <si>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</si>
  <si>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</si>
  <si>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</si>
  <si>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</si>
  <si>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</si>
  <si>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</si>
  <si>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</si>
  <si>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</si>
  <si>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</si>
  <si>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</si>
  <si>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</si>
  <si>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</si>
  <si>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</si>
  <si>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</si>
  <si>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</si>
  <si>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</si>
  <si>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</si>
  <si>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</si>
  <si>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</si>
  <si>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</si>
  <si>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</si>
  <si>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</si>
  <si>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</si>
  <si>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</si>
  <si>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</si>
  <si>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</si>
  <si>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</si>
  <si>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</si>
  <si>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</si>
  <si>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</si>
  <si>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</si>
  <si>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</si>
  <si>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</si>
  <si>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</si>
  <si>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</si>
  <si>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</si>
  <si>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</si>
  <si>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</si>
  <si>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</si>
  <si>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</si>
  <si>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</si>
  <si>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</si>
  <si>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</si>
  <si>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</si>
  <si>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</si>
  <si>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</si>
  <si>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</si>
  <si>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</si>
  <si>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</si>
  <si>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</si>
  <si>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</si>
  <si>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</si>
  <si>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</si>
  <si>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</si>
  <si>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</si>
  <si>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</si>
  <si>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</si>
  <si>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</si>
  <si>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</si>
  <si>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</si>
  <si>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</si>
  <si>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</si>
  <si>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</si>
  <si>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</si>
  <si>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</si>
  <si>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</si>
  <si>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</si>
  <si>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</si>
  <si>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</si>
  <si>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</si>
  <si>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</si>
  <si>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</si>
  <si>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</si>
  <si>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</si>
  <si>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</si>
  <si>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</si>
  <si>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</si>
  <si>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</si>
  <si>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</si>
  <si>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</si>
  <si>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</si>
  <si>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</si>
  <si>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</si>
  <si>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</si>
  <si>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</si>
  <si>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</si>
  <si>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</si>
  <si>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</si>
  <si>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</si>
  <si>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</si>
  <si>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</si>
  <si>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</si>
  <si>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</si>
  <si>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</si>
  <si>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</si>
  <si>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</si>
  <si>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</si>
  <si>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</si>
  <si>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</si>
  <si>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</si>
  <si>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</si>
  <si>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</si>
  <si>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</si>
  <si>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</si>
  <si>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</si>
  <si>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</si>
  <si>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</si>
  <si>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</si>
  <si>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</si>
  <si>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</si>
  <si>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</si>
  <si>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</si>
  <si>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</si>
  <si>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</si>
  <si>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</si>
  <si>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</si>
  <si>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</si>
  <si>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</si>
  <si>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</si>
  <si>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</si>
  <si>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</si>
  <si>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</si>
  <si>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</si>
  <si>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</si>
  <si>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</si>
  <si>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</si>
  <si>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</si>
  <si>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</si>
  <si>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</si>
  <si>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</si>
  <si>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</si>
  <si>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</si>
  <si>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</si>
  <si>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</si>
  <si>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</si>
  <si>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</si>
  <si>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</si>
  <si>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</si>
  <si>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</si>
  <si>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</si>
  <si>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</si>
  <si>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</si>
  <si>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</si>
  <si>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</si>
  <si>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</si>
  <si>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</si>
  <si>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</si>
  <si>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</si>
  <si>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</si>
  <si>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</si>
  <si>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</si>
  <si>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</si>
  <si>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</si>
  <si>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</si>
  <si>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</si>
  <si>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</si>
  <si>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</si>
  <si>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</si>
  <si>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</si>
  <si>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</si>
  <si>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</si>
  <si>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</si>
  <si>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</si>
  <si>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</si>
  <si>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</si>
  <si>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</si>
  <si>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</si>
  <si>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</si>
  <si>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</si>
  <si>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</si>
  <si>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</si>
  <si>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</si>
  <si>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</si>
  <si>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</si>
  <si>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</si>
  <si>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</si>
  <si>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</si>
  <si>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</si>
  <si>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</si>
  <si>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</si>
  <si>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</si>
  <si>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</si>
  <si>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</si>
  <si>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</si>
  <si>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</si>
  <si>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</si>
  <si>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</si>
  <si>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</si>
  <si>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</si>
  <si>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</si>
  <si>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</si>
  <si>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</si>
  <si>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</si>
  <si>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</si>
  <si>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</si>
  <si>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</si>
  <si>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</si>
  <si>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</si>
  <si>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</si>
  <si>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</si>
  <si>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</si>
  <si>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</si>
  <si>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</si>
  <si>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</si>
  <si>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</si>
  <si>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</si>
  <si>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</si>
  <si>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</si>
  <si>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</si>
  <si>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</si>
  <si>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</si>
  <si>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</si>
  <si>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</si>
  <si>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</si>
  <si>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</si>
  <si>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</si>
  <si>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</si>
  <si>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</si>
  <si>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</si>
  <si>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</si>
  <si>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</si>
  <si>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</si>
  <si>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</si>
  <si>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</si>
  <si>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</si>
  <si>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</si>
  <si>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</si>
  <si>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</si>
  <si>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</si>
  <si>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</si>
  <si>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</si>
  <si>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</si>
  <si>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</si>
  <si>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</si>
  <si>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</si>
  <si>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</si>
  <si>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</si>
  <si>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</si>
  <si>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</si>
  <si>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</si>
  <si>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</si>
  <si>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</si>
  <si>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</si>
  <si>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</si>
  <si>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</si>
  <si>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</si>
  <si>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</si>
  <si>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</si>
  <si>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</si>
  <si>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</si>
  <si>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</si>
  <si>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</si>
  <si>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</si>
  <si>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</si>
  <si>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</si>
  <si>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</si>
  <si>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</si>
  <si>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</si>
  <si>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</si>
  <si>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</si>
  <si>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</si>
  <si>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</si>
  <si>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</si>
  <si>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</si>
  <si>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</si>
  <si>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</si>
  <si>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</si>
  <si>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</si>
  <si>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</si>
  <si>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</si>
  <si>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</si>
  <si>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</si>
  <si>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</si>
  <si>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</si>
  <si>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</si>
  <si>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</si>
  <si>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</si>
  <si>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</si>
  <si>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</si>
  <si>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</si>
  <si>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</si>
  <si>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</si>
  <si>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</si>
  <si>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</si>
  <si>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</si>
  <si>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</si>
  <si>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</si>
  <si>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</si>
  <si>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</si>
  <si>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</si>
  <si>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</si>
  <si>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</si>
  <si>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</si>
  <si>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</si>
  <si>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</si>
  <si>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</si>
  <si>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</si>
  <si>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</si>
  <si>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</si>
  <si>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</si>
  <si>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</si>
  <si>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</si>
  <si>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</si>
  <si>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</si>
  <si>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</si>
  <si>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</si>
  <si>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</si>
  <si>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</si>
  <si>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</si>
  <si>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</si>
  <si>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</si>
  <si>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</si>
  <si>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</si>
  <si>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</si>
  <si>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</si>
  <si>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</si>
  <si>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</si>
  <si>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</si>
  <si>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</si>
  <si>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</si>
  <si>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</si>
  <si>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</si>
  <si>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</si>
  <si>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</si>
  <si>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</si>
  <si>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</si>
  <si>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</si>
  <si>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</si>
  <si>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</si>
  <si>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</si>
  <si>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</si>
  <si>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</si>
  <si>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</si>
  <si>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</si>
  <si>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</si>
  <si>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</si>
  <si>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</si>
  <si>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</si>
  <si>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</si>
  <si>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</si>
  <si>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</si>
  <si>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</si>
  <si>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</si>
  <si>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</si>
  <si>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</si>
  <si>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</si>
  <si>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</si>
  <si>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</si>
  <si>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</si>
  <si>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</si>
  <si>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</si>
  <si>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</si>
  <si>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</si>
  <si>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</si>
  <si>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</si>
  <si>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</si>
  <si>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</si>
  <si>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</si>
  <si>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</si>
  <si>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</si>
  <si>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</si>
  <si>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</si>
  <si>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</si>
  <si>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</si>
  <si>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</si>
  <si>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</si>
  <si>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</si>
  <si>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</si>
  <si>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</si>
  <si>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</si>
  <si>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</si>
  <si>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</si>
  <si>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</si>
  <si>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</si>
  <si>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</si>
  <si>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</si>
  <si>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</si>
  <si>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</si>
  <si>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</si>
  <si>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</si>
  <si>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</si>
  <si>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</si>
  <si>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</si>
  <si>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</si>
  <si>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</si>
  <si>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</si>
  <si>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</si>
  <si>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</si>
  <si>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</si>
  <si>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</si>
  <si>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</si>
  <si>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</si>
  <si>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</si>
  <si>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</si>
  <si>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</si>
  <si>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</si>
  <si>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</si>
  <si>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</si>
  <si>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</si>
  <si>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</si>
  <si>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</si>
  <si>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</si>
  <si>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</si>
  <si>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</si>
  <si>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</si>
  <si>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</si>
  <si>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</si>
  <si>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</si>
  <si>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</si>
  <si>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</si>
  <si>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</si>
  <si>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</si>
  <si>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</si>
  <si>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</si>
  <si>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</si>
  <si>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</si>
  <si>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</si>
  <si>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</si>
  <si>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</si>
  <si>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</si>
  <si>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</si>
  <si>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</si>
  <si>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</si>
  <si>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</si>
  <si>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</si>
  <si>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</si>
  <si>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</si>
  <si>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</si>
  <si>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</si>
  <si>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</si>
  <si>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</si>
  <si>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</si>
  <si>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</si>
  <si>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</si>
  <si>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</si>
  <si>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</si>
  <si>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</si>
  <si>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</si>
  <si>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</si>
  <si>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</si>
  <si>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</si>
  <si>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</si>
  <si>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</si>
  <si>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</si>
  <si>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</si>
  <si>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</si>
  <si>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</si>
  <si>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</si>
  <si>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</si>
  <si>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</si>
  <si>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</si>
  <si>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</si>
  <si>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</si>
  <si>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</si>
  <si>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</si>
  <si>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</si>
  <si>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</si>
  <si>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</si>
  <si>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</si>
  <si>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</si>
  <si>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</si>
  <si>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</si>
  <si>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</si>
  <si>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</si>
  <si>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</si>
  <si>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</si>
  <si>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</si>
  <si>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</si>
  <si>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</si>
  <si>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</si>
  <si>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</si>
  <si>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</si>
  <si>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</si>
  <si>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</si>
  <si>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</si>
  <si>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</si>
  <si>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</si>
  <si>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</si>
  <si>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</si>
  <si>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</si>
  <si>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</si>
  <si>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</si>
  <si>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</si>
  <si>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</si>
  <si>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</si>
  <si>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</si>
  <si>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</si>
  <si>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</si>
  <si>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</si>
  <si>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</si>
  <si>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</si>
  <si>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</si>
  <si>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</si>
  <si>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</si>
  <si>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</si>
  <si>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</si>
  <si>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</si>
  <si>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</si>
  <si>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</si>
  <si>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</si>
  <si>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</si>
  <si>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</si>
  <si>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</si>
  <si>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</si>
  <si>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</si>
  <si>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</si>
  <si>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</si>
  <si>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</si>
  <si>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</si>
  <si>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</si>
  <si>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</si>
  <si>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</si>
  <si>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</si>
  <si>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</si>
  <si>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</si>
  <si>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</si>
  <si>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</si>
  <si>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</si>
  <si>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</si>
  <si>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</si>
  <si>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</si>
  <si>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</si>
  <si>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</si>
  <si>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</si>
  <si>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</si>
  <si>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</si>
  <si>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</si>
  <si>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</si>
  <si>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</si>
  <si>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</si>
  <si>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</si>
  <si>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</si>
  <si>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</si>
  <si>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</si>
  <si>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</si>
  <si>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</si>
  <si>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</si>
  <si>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</si>
  <si>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</si>
  <si>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</si>
  <si>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</si>
  <si>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</si>
  <si>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</si>
  <si>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</si>
  <si>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</si>
  <si>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</si>
  <si>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</si>
  <si>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</si>
  <si>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</si>
  <si>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</si>
  <si>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</si>
  <si>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</si>
  <si>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</si>
  <si>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</si>
  <si>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</si>
  <si>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</si>
  <si>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</si>
  <si>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</si>
  <si>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</si>
  <si>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</si>
  <si>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</si>
  <si>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</si>
  <si>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</si>
  <si>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</si>
  <si>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</si>
  <si>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</si>
  <si>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</si>
  <si>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</si>
  <si>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</si>
  <si>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</si>
  <si>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</si>
  <si>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</si>
  <si>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</si>
  <si>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</si>
  <si>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</si>
  <si>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</si>
  <si>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</si>
  <si>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</si>
  <si>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</si>
  <si>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</si>
  <si>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</si>
  <si>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</si>
  <si>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</si>
  <si>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</si>
  <si>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</si>
  <si>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</si>
  <si>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</si>
  <si>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</si>
  <si>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</si>
  <si>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</si>
  <si>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</si>
  <si>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</si>
  <si>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</si>
  <si>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</si>
  <si>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</si>
  <si>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</si>
  <si>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</si>
  <si>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</si>
  <si>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</si>
  <si>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</si>
  <si>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</si>
  <si>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</si>
  <si>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</si>
  <si>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</si>
  <si>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</si>
  <si>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</si>
  <si>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</si>
  <si>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</si>
  <si>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</si>
  <si>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</si>
  <si>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</si>
  <si>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</si>
  <si>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</si>
  <si>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</si>
  <si>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</si>
  <si>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</si>
  <si>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</si>
  <si>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</si>
  <si>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</si>
  <si>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</si>
  <si>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</si>
  <si>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</si>
  <si>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</si>
  <si>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</si>
  <si>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</si>
  <si>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</si>
  <si>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</si>
  <si>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</si>
  <si>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</si>
  <si>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</si>
  <si>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</si>
  <si>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</si>
  <si>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</si>
  <si>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</si>
  <si>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</si>
  <si>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</si>
  <si>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</si>
  <si>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</si>
  <si>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</si>
  <si>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</si>
  <si>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</si>
  <si>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</si>
  <si>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</si>
  <si>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</si>
  <si>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</si>
  <si>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</si>
  <si>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</si>
  <si>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</si>
  <si>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</si>
  <si>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</si>
  <si>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</si>
  <si>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</si>
  <si>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</si>
  <si>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</si>
  <si>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</si>
  <si>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</si>
  <si>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</si>
  <si>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</si>
  <si>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</si>
  <si>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</si>
  <si>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</si>
  <si>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</si>
  <si>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</si>
  <si>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</si>
  <si>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</si>
  <si>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</si>
  <si>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</si>
  <si>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</si>
  <si>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</si>
  <si>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</si>
  <si>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</si>
  <si>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</si>
  <si>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</si>
  <si>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</si>
  <si>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</si>
  <si>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</si>
  <si>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</si>
  <si>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</si>
  <si>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</si>
  <si>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</si>
  <si>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</si>
  <si>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</si>
  <si>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</si>
  <si>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</si>
  <si>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</si>
  <si>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</si>
  <si>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</si>
  <si>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</si>
  <si>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</si>
  <si>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</si>
  <si>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</si>
  <si>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</si>
  <si>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</si>
  <si>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</si>
  <si>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</si>
  <si>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</si>
  <si>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</si>
  <si>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</si>
  <si>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</si>
  <si>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</si>
  <si>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</si>
  <si>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</si>
  <si>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</si>
  <si>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</si>
  <si>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</si>
  <si>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</si>
  <si>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</si>
  <si>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</si>
  <si>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</si>
  <si>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</si>
  <si>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</si>
  <si>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</si>
  <si>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</si>
  <si>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</si>
  <si>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</si>
  <si>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</si>
  <si>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</si>
  <si>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</si>
  <si>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</si>
  <si>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</si>
  <si>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</si>
  <si>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</si>
  <si>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</si>
  <si>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</si>
  <si>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</si>
  <si>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</si>
  <si>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</si>
  <si>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</si>
  <si>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</si>
  <si>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</si>
  <si>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</si>
  <si>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</si>
  <si>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</si>
  <si>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</si>
  <si>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</si>
  <si>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</si>
  <si>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</si>
  <si>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</si>
  <si>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</si>
  <si>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</si>
  <si>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</si>
  <si>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</si>
  <si>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</si>
  <si>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</si>
  <si>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</si>
  <si>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</si>
  <si>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</si>
  <si>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</si>
  <si>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</si>
  <si>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</si>
  <si>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</si>
  <si>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</si>
  <si>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</si>
  <si>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</si>
  <si>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</si>
  <si>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</si>
  <si>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</si>
  <si>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</si>
  <si>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</si>
  <si>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</si>
  <si>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</si>
  <si>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</si>
  <si>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</si>
  <si>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</si>
  <si>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</si>
  <si>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</si>
  <si>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</si>
  <si>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</si>
  <si>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</si>
  <si>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</si>
  <si>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</si>
  <si>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</si>
  <si>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</si>
  <si>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</si>
  <si>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</si>
  <si>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</si>
  <si>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</si>
  <si>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</si>
  <si>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</si>
  <si>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</si>
  <si>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</si>
  <si>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</si>
  <si>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</si>
  <si>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</si>
  <si>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</si>
  <si>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</si>
  <si>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</si>
  <si>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</si>
  <si>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</si>
  <si>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</si>
  <si>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</si>
  <si>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</si>
  <si>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</si>
  <si>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</si>
  <si>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</si>
  <si>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</si>
  <si>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</si>
  <si>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</si>
  <si>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</si>
  <si>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</si>
  <si>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</si>
  <si>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</si>
  <si>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</si>
  <si>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</si>
  <si>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</si>
  <si>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</si>
  <si>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</si>
  <si>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</si>
  <si>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</si>
  <si>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</si>
  <si>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</si>
  <si>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</si>
  <si>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</si>
  <si>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</si>
  <si>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</si>
  <si>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</si>
  <si>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</si>
  <si>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</si>
  <si>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</si>
  <si>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</si>
  <si>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</si>
  <si>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</si>
  <si>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</si>
  <si>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</si>
  <si>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</si>
  <si>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</si>
  <si>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</si>
  <si>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</si>
  <si>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</si>
  <si>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</si>
  <si>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</si>
  <si>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</si>
  <si>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</si>
  <si>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</si>
  <si>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</si>
  <si>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</si>
  <si>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</si>
  <si>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</si>
  <si>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</si>
  <si>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</si>
  <si>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</si>
  <si>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</si>
  <si>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</si>
  <si>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</si>
  <si>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</si>
  <si>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</si>
  <si>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</si>
  <si>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</si>
  <si>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</si>
  <si>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</si>
  <si>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</si>
  <si>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</si>
  <si>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</si>
  <si>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</si>
  <si>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</si>
  <si>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</si>
  <si>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</si>
  <si>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</si>
  <si>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</si>
  <si>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</si>
  <si>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</si>
  <si>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</si>
  <si>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</si>
  <si>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</si>
  <si>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</si>
  <si>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</si>
  <si>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</si>
  <si>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</si>
  <si>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</si>
  <si>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</si>
  <si>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</si>
  <si>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</si>
  <si>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</si>
  <si>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</si>
  <si>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</si>
  <si>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</si>
  <si>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</si>
  <si>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</si>
  <si>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</si>
  <si>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</si>
  <si>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</si>
  <si>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</si>
  <si>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</si>
  <si>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</si>
  <si>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</si>
  <si>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</si>
  <si>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</si>
  <si>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</si>
  <si>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</si>
  <si>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</si>
  <si>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</si>
  <si>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</si>
  <si>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</si>
  <si>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</si>
  <si>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</si>
  <si>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</si>
  <si>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</si>
  <si>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</si>
  <si>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</si>
  <si>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</si>
  <si>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</si>
  <si>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</si>
  <si>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</si>
  <si>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</si>
  <si>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</si>
  <si>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</si>
  <si>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</si>
  <si>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</si>
  <si>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</si>
  <si>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</si>
  <si>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</si>
  <si>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</si>
  <si>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</si>
  <si>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</si>
  <si>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</si>
  <si>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</si>
  <si>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</si>
  <si>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</si>
  <si>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</si>
  <si>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</si>
  <si>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</si>
  <si>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</si>
  <si>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</si>
  <si>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</si>
  <si>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</si>
  <si>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</si>
  <si>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</si>
  <si>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</si>
  <si>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</si>
  <si>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</si>
  <si>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</si>
  <si>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</si>
  <si>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</si>
  <si>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</si>
  <si>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</si>
  <si>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</si>
  <si>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</si>
  <si>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</si>
  <si>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</si>
  <si>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</si>
  <si>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</si>
  <si>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</si>
  <si>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</si>
  <si>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</si>
  <si>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</si>
  <si>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</si>
  <si>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</si>
  <si>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</si>
  <si>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</si>
  <si>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</si>
  <si>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</si>
  <si>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</si>
  <si>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</si>
  <si>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</si>
  <si>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</si>
  <si>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</si>
  <si>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</si>
  <si>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</si>
  <si>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</si>
  <si>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</si>
  <si>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</si>
  <si>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</si>
  <si>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</si>
  <si>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</si>
  <si>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</si>
  <si>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</si>
  <si>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</si>
  <si>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</si>
  <si>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</si>
  <si>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</si>
  <si>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</si>
  <si>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</si>
  <si>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</si>
  <si>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</si>
  <si>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</si>
  <si>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</si>
  <si>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</si>
  <si>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</si>
  <si>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</si>
  <si>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</si>
  <si>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</si>
  <si>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</si>
  <si>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</si>
  <si>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</si>
  <si>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</si>
  <si>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</si>
  <si>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</si>
  <si>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</si>
  <si>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</si>
  <si>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</si>
  <si>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</si>
  <si>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</si>
  <si>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</si>
  <si>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</si>
  <si>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</si>
  <si>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</si>
  <si>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</si>
  <si>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</si>
  <si>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</si>
  <si>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</si>
  <si>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</si>
  <si>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</si>
  <si>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</si>
  <si>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</si>
  <si>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</si>
  <si>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</si>
  <si>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</si>
  <si>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</si>
  <si>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</si>
  <si>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</si>
  <si>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</si>
  <si>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</si>
  <si>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</si>
  <si>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</si>
  <si>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</si>
  <si>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</si>
  <si>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</si>
  <si>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</si>
  <si>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</si>
  <si>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</si>
  <si>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</si>
  <si>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</si>
  <si>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</si>
  <si>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</si>
  <si>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</si>
  <si>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</si>
  <si>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</si>
  <si>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</si>
  <si>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</si>
  <si>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</si>
  <si>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</si>
  <si>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</si>
  <si>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</si>
  <si>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</si>
  <si>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</si>
  <si>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</si>
  <si>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</si>
  <si>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</si>
  <si>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</si>
  <si>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</si>
  <si>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</si>
  <si>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</si>
  <si>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</si>
  <si>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</si>
  <si>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</si>
  <si>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</si>
  <si>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</si>
  <si>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</si>
  <si>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</si>
  <si>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</si>
  <si>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</si>
  <si>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</si>
  <si>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</si>
  <si>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</si>
  <si>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</si>
  <si>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</si>
  <si>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</si>
  <si>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</si>
  <si>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</si>
  <si>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</si>
  <si>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</si>
  <si>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</si>
  <si>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</si>
  <si>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</si>
  <si>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</si>
  <si>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</si>
  <si>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</si>
  <si>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</si>
  <si>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</si>
  <si>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</si>
  <si>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</si>
  <si>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</si>
  <si>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</si>
  <si>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</si>
  <si>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</si>
  <si>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</si>
  <si>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</si>
  <si>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</si>
  <si>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</si>
  <si>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</si>
  <si>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</si>
  <si>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</si>
  <si>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</si>
  <si>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</si>
  <si>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</si>
  <si>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</si>
  <si>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</si>
  <si>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</si>
  <si>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</si>
  <si>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</si>
  <si>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</si>
  <si>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</si>
  <si>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</si>
  <si>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</si>
  <si>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</si>
  <si>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</si>
  <si>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</si>
  <si>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</si>
  <si>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</si>
  <si>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</si>
  <si>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</si>
  <si>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</si>
  <si>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</si>
  <si>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</si>
  <si>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</si>
  <si>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</si>
  <si>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</si>
  <si>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</si>
  <si>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</si>
  <si>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</si>
  <si>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</si>
  <si>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</si>
  <si>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</si>
  <si>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</si>
  <si>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</si>
  <si>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</si>
  <si>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</si>
  <si>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</si>
  <si>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</si>
  <si>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</si>
  <si>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</si>
  <si>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</si>
  <si>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</si>
  <si>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</si>
  <si>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</si>
  <si>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</si>
  <si>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</si>
  <si>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</si>
  <si>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</si>
  <si>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</si>
  <si>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</si>
  <si>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</si>
  <si>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</si>
  <si>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</si>
  <si>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</si>
  <si>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</si>
  <si>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</si>
  <si>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</si>
  <si>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</si>
  <si>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</si>
  <si>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</si>
  <si>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</si>
  <si>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</si>
  <si>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</si>
  <si>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</si>
  <si>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</si>
  <si>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</si>
  <si>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</si>
  <si>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</si>
  <si>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</si>
  <si>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</si>
  <si>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</si>
  <si>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</si>
  <si>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</si>
  <si>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</si>
  <si>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</si>
  <si>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</si>
  <si>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</si>
  <si>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</si>
  <si>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</si>
  <si>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</si>
  <si>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</si>
  <si>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</si>
  <si>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</si>
  <si>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</si>
  <si>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</si>
  <si>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</si>
  <si>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</si>
  <si>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</si>
  <si>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</si>
  <si>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</si>
  <si>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</si>
  <si>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</si>
  <si>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</si>
  <si>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</si>
  <si>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</si>
  <si>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</si>
  <si>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</si>
  <si>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</si>
  <si>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</si>
  <si>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</si>
  <si>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</si>
  <si>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</si>
  <si>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</si>
  <si>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</si>
  <si>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</si>
  <si>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</si>
  <si>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</si>
  <si>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</si>
  <si>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</si>
  <si>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</si>
  <si>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</si>
  <si>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</si>
  <si>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</si>
  <si>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</si>
  <si>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</si>
  <si>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</si>
  <si>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</si>
  <si>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</si>
  <si>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</si>
  <si>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</si>
  <si>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</si>
  <si>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</si>
  <si>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</si>
  <si>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</si>
  <si>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</si>
  <si>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</si>
  <si>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</si>
  <si>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</si>
  <si>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</si>
  <si>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</si>
  <si>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</si>
  <si>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</si>
  <si>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</si>
  <si>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</si>
  <si>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</si>
  <si>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</si>
  <si>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</si>
  <si>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</si>
  <si>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</si>
  <si>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</si>
  <si>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</si>
  <si>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</si>
  <si>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</si>
  <si>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</si>
  <si>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</si>
  <si>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</si>
  <si>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</si>
  <si>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</si>
  <si>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</si>
  <si>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</si>
  <si>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</si>
  <si>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</si>
  <si>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</si>
  <si>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</si>
  <si>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</si>
  <si>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</si>
  <si>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</si>
  <si>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</si>
  <si>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</si>
  <si>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</si>
  <si>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</si>
  <si>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</si>
  <si>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</si>
  <si>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</si>
  <si>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</si>
  <si>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</si>
  <si>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</si>
  <si>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</si>
  <si>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</si>
  <si>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</si>
  <si>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</si>
  <si>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</si>
  <si>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</si>
  <si>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</si>
  <si>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</si>
  <si>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</si>
  <si>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</si>
  <si>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</si>
  <si>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</si>
  <si>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</si>
  <si>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</si>
  <si>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</si>
  <si>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</si>
  <si>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</si>
  <si>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</si>
  <si>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</si>
  <si>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</si>
  <si>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</si>
  <si>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</si>
  <si>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</si>
  <si>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</si>
  <si>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</si>
  <si>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</si>
  <si>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</si>
  <si>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</si>
  <si>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</si>
  <si>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</si>
  <si>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</si>
  <si>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</si>
  <si>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</si>
  <si>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</si>
  <si>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</si>
  <si>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</si>
  <si>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</si>
  <si>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</si>
  <si>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</si>
  <si>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</si>
  <si>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</si>
  <si>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</si>
  <si>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</si>
  <si>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</si>
  <si>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</si>
  <si>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</si>
  <si>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</si>
  <si>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</si>
  <si>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</si>
  <si>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</si>
  <si>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</si>
  <si>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</si>
  <si>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</si>
  <si>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</si>
  <si>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</si>
  <si>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</si>
  <si>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</si>
  <si>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</si>
  <si>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</si>
  <si>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</si>
  <si>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</si>
  <si>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</si>
  <si>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</si>
  <si>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</si>
  <si>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</si>
  <si>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</si>
  <si>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</si>
  <si>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</si>
  <si>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</si>
  <si>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</si>
  <si>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</si>
  <si>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</si>
  <si>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</si>
  <si>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</si>
  <si>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</si>
  <si>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</si>
  <si>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</si>
  <si>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</si>
  <si>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</si>
  <si>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</si>
  <si>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</si>
  <si>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</si>
  <si>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</si>
  <si>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</si>
  <si>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</si>
  <si>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</si>
  <si>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</si>
  <si>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</si>
  <si>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</si>
  <si>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</si>
  <si>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</si>
  <si>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</si>
  <si>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</si>
  <si>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</si>
  <si>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</si>
  <si>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</si>
  <si>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</si>
  <si>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</si>
  <si>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</si>
  <si>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</si>
  <si>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</si>
  <si>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</si>
  <si>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</si>
  <si>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</si>
  <si>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</si>
  <si>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</si>
  <si>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</si>
  <si>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</si>
  <si>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</si>
  <si>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</si>
  <si>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</si>
  <si>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</si>
  <si>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</si>
  <si>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</si>
  <si>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</si>
  <si>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</si>
  <si>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</si>
  <si>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</si>
  <si>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</si>
  <si>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</si>
  <si>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</si>
  <si>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</si>
  <si>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</si>
  <si>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</si>
  <si>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</si>
  <si>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</si>
  <si>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</si>
  <si>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</si>
  <si>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</si>
  <si>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</si>
  <si>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</si>
  <si>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</si>
  <si>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</si>
  <si>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</si>
  <si>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</si>
  <si>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</si>
  <si>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</si>
  <si>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</si>
  <si>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</si>
  <si>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</si>
  <si>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</si>
  <si>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</si>
  <si>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</si>
  <si>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</si>
  <si>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</si>
  <si>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</si>
  <si>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</si>
  <si>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</si>
  <si>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</si>
  <si>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</si>
  <si>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</si>
  <si>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</si>
  <si>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</si>
  <si>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</si>
  <si>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</si>
  <si>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</si>
  <si>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</si>
  <si>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</si>
  <si>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</si>
  <si>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</si>
  <si>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</si>
  <si>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</si>
  <si>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</si>
  <si>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</si>
  <si>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</si>
  <si>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</si>
  <si>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</si>
  <si>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</si>
  <si>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</si>
  <si>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</si>
  <si>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</si>
  <si>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</si>
  <si>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</si>
  <si>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</si>
  <si>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</si>
  <si>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</si>
  <si>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</si>
  <si>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</si>
  <si>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</si>
  <si>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</si>
  <si>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</si>
  <si>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</si>
  <si>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</si>
  <si>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</si>
  <si>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</si>
  <si>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</si>
  <si>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</si>
  <si>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</si>
  <si>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</si>
  <si>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</si>
  <si>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</si>
  <si>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</si>
  <si>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</si>
  <si>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</si>
  <si>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</si>
  <si>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</si>
  <si>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</si>
  <si>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</si>
  <si>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</si>
  <si>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</si>
  <si>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</si>
  <si>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</si>
  <si>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</si>
  <si>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</si>
  <si>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</si>
  <si>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</si>
  <si>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</si>
  <si>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</si>
  <si>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</si>
  <si>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</si>
  <si>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</si>
  <si>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</si>
  <si>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</si>
  <si>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</si>
  <si>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</si>
  <si>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</si>
  <si>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</si>
  <si>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</si>
  <si>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</si>
  <si>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</si>
  <si>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</si>
  <si>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</si>
  <si>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</si>
  <si>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</si>
  <si>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</si>
  <si>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</si>
  <si>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</si>
  <si>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</si>
  <si>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</si>
  <si>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</si>
  <si>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</si>
  <si>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</si>
  <si>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</si>
  <si>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</si>
  <si>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</si>
  <si>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</si>
  <si>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</si>
  <si>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</si>
  <si>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</si>
  <si>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</si>
  <si>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</si>
  <si>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</si>
  <si>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</si>
  <si>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</si>
  <si>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</si>
  <si>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</si>
  <si>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</si>
  <si>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</si>
  <si>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</si>
  <si>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</si>
  <si>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</si>
  <si>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</si>
  <si>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</si>
  <si>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</si>
  <si>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</si>
  <si>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</si>
  <si>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</si>
  <si>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</si>
  <si>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</si>
  <si>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</si>
  <si>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</si>
  <si>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</si>
  <si>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</si>
  <si>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</si>
  <si>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</si>
  <si>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</si>
  <si>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</si>
  <si>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</si>
  <si>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</si>
  <si>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</si>
  <si>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</si>
  <si>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</si>
  <si>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</si>
  <si>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</si>
  <si>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</si>
  <si>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</si>
  <si>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</si>
  <si>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</si>
  <si>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</si>
  <si>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</si>
  <si>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</si>
  <si>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</si>
  <si>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</si>
  <si>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</si>
  <si>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</si>
  <si>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</si>
  <si>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</si>
  <si>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</si>
  <si>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</si>
  <si>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</si>
  <si>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</si>
  <si>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</si>
  <si>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</si>
  <si>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</si>
  <si>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</si>
  <si>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</si>
  <si>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</si>
  <si>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</si>
  <si>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</si>
  <si>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</si>
  <si>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</si>
  <si>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</si>
  <si>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</si>
  <si>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</si>
  <si>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</si>
  <si>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</si>
  <si>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</si>
  <si>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</si>
  <si>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</si>
  <si>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</si>
  <si>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</si>
  <si>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</si>
  <si>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</si>
  <si>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</si>
  <si>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</si>
  <si>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</si>
  <si>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</si>
  <si>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</si>
  <si>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</si>
  <si>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</si>
  <si>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</si>
  <si>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</si>
  <si>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</si>
  <si>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</si>
  <si>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</si>
  <si>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</si>
  <si>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</si>
  <si>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</si>
  <si>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</si>
  <si>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</si>
  <si>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</si>
  <si>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</si>
  <si>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</si>
  <si>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</si>
  <si>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</si>
  <si>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</si>
  <si>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</si>
  <si>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</si>
  <si>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</si>
  <si>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</si>
  <si>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</si>
  <si>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</si>
  <si>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</si>
  <si>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</si>
  <si>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</si>
  <si>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</si>
  <si>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</si>
  <si>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</si>
  <si>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</si>
  <si>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</si>
  <si>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</si>
  <si>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</si>
  <si>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</si>
  <si>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</si>
  <si>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</si>
  <si>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</si>
  <si>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</si>
  <si>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</si>
  <si>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</si>
  <si>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</si>
  <si>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</si>
  <si>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</si>
  <si>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</si>
  <si>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</si>
  <si>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</si>
  <si>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</si>
  <si>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</si>
  <si>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</si>
  <si>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</si>
  <si>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</si>
  <si>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</si>
  <si>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</si>
  <si>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</si>
  <si>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</si>
  <si>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</si>
  <si>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</si>
  <si>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</si>
  <si>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</si>
  <si>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</si>
  <si>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</si>
  <si>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</si>
  <si>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</si>
  <si>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</si>
  <si>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</si>
  <si>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</si>
  <si>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</si>
  <si>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</si>
  <si>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</si>
  <si>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</si>
  <si>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</si>
  <si>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</si>
  <si>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</si>
  <si>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</si>
  <si>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</si>
  <si>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</si>
  <si>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</si>
  <si>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</si>
  <si>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</si>
  <si>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</si>
  <si>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</si>
  <si>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</si>
  <si>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</si>
  <si>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</si>
  <si>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</si>
  <si>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</si>
  <si>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</si>
  <si>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</si>
  <si>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</si>
  <si>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</si>
  <si>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</si>
  <si>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</si>
  <si>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</si>
  <si>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</si>
  <si>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</si>
  <si>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</si>
  <si>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</si>
  <si>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</si>
  <si>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</si>
  <si>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</si>
  <si>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</si>
  <si>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</si>
  <si>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</si>
  <si>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</si>
  <si>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</si>
  <si>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</si>
  <si>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</si>
  <si>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</si>
  <si>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</si>
  <si>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</si>
  <si>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</si>
  <si>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</si>
  <si>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</si>
  <si>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</si>
  <si>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</si>
  <si>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</si>
  <si>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</si>
  <si>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</si>
  <si>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</si>
  <si>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</si>
  <si>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</si>
  <si>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</si>
  <si>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</si>
  <si>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</si>
  <si>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</si>
  <si>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</si>
  <si>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</si>
  <si>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</si>
  <si>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</si>
  <si>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</si>
  <si>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</si>
  <si>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</si>
  <si>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</si>
  <si>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</si>
  <si>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</si>
  <si>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</si>
  <si>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</si>
  <si>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</si>
  <si>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</si>
  <si>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</si>
  <si>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</si>
  <si>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</si>
  <si>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</si>
  <si>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</si>
  <si>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</si>
  <si>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</si>
  <si>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</si>
  <si>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</si>
  <si>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</si>
  <si>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</si>
  <si>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</si>
  <si>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</si>
  <si>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</si>
  <si>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</si>
  <si>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</si>
  <si>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</si>
  <si>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</si>
  <si>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</si>
  <si>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</si>
  <si>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</si>
  <si>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</si>
  <si>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</si>
  <si>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</si>
  <si>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</si>
  <si>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</si>
  <si>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</si>
  <si>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</si>
  <si>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</si>
  <si>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</si>
  <si>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</si>
  <si>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</si>
  <si>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</si>
  <si>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</si>
  <si>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</si>
  <si>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</si>
  <si>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</si>
  <si>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</si>
  <si>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</si>
  <si>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</si>
  <si>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</si>
  <si>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</si>
  <si>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</si>
  <si>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</si>
  <si>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</si>
  <si>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</si>
  <si>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</si>
  <si>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</si>
  <si>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</si>
  <si>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</si>
  <si>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</si>
  <si>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</si>
  <si>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</si>
  <si>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</si>
  <si>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</si>
  <si>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</si>
  <si>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</si>
  <si>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</si>
  <si>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</si>
  <si>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</si>
  <si>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</si>
  <si>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</si>
  <si>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</si>
  <si>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</si>
  <si>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</si>
  <si>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</si>
  <si>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</si>
  <si>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</si>
  <si>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</si>
  <si>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</si>
  <si>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</si>
  <si>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</si>
  <si>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</si>
  <si>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</si>
  <si>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</si>
  <si>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</si>
  <si>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</si>
  <si>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</si>
  <si>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</si>
  <si>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</si>
  <si>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</si>
  <si>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</si>
  <si>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</si>
  <si>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</si>
  <si>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</si>
  <si>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</si>
  <si>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</si>
  <si>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</si>
  <si>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</si>
  <si>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</si>
  <si>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</si>
  <si>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</si>
  <si>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</si>
  <si>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</si>
  <si>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</si>
  <si>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</si>
  <si>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</si>
  <si>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</si>
  <si>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</si>
  <si>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</si>
  <si>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</si>
  <si>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</si>
  <si>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</si>
  <si>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</si>
  <si>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</si>
  <si>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</si>
  <si>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</si>
  <si>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</si>
  <si>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</si>
  <si>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</si>
  <si>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</si>
  <si>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</si>
  <si>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</si>
  <si>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</si>
  <si>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</si>
  <si>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</si>
  <si>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</si>
  <si>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</si>
  <si>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</si>
  <si>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</si>
  <si>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</si>
  <si>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</si>
  <si>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</si>
  <si>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</si>
  <si>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</si>
  <si>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</si>
  <si>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</si>
  <si>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</si>
  <si>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</si>
  <si>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</si>
  <si>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</si>
  <si>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</si>
  <si>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</si>
  <si>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</si>
  <si>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</si>
  <si>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</si>
  <si>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</si>
  <si>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</si>
  <si>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</si>
  <si>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</si>
  <si>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</si>
  <si>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</si>
  <si>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</si>
  <si>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</si>
  <si>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</si>
  <si>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</si>
  <si>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</si>
  <si>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</si>
  <si>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</si>
  <si>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</si>
  <si>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</si>
  <si>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</si>
  <si>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</si>
  <si>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</si>
  <si>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</si>
  <si>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</si>
  <si>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</si>
  <si>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</si>
  <si>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</si>
  <si>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</si>
  <si>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</si>
  <si>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</si>
  <si>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</si>
  <si>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</si>
  <si>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</si>
  <si>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</si>
  <si>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</si>
  <si>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</si>
  <si>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</si>
  <si>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</si>
  <si>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</si>
  <si>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</si>
  <si>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</si>
  <si>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</si>
  <si>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</si>
  <si>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</si>
  <si>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</si>
  <si>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</si>
  <si>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</si>
  <si>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</si>
  <si>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</si>
  <si>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</si>
  <si>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</si>
  <si>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</si>
  <si>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</si>
  <si>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</si>
  <si>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</si>
  <si>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</si>
  <si>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</si>
  <si>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</si>
  <si>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</si>
  <si>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</si>
  <si>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</si>
  <si>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</si>
  <si>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</si>
  <si>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</si>
  <si>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</si>
  <si>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</si>
  <si>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</si>
  <si>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</si>
  <si>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</si>
  <si>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</si>
  <si>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</si>
  <si>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</si>
  <si>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</si>
  <si>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</si>
  <si>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</si>
  <si>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</si>
  <si>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</si>
  <si>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</si>
  <si>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</si>
  <si>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</si>
  <si>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</si>
  <si>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</si>
  <si>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</si>
  <si>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</si>
  <si>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</si>
  <si>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</si>
  <si>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</si>
  <si>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</si>
  <si>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</si>
  <si>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</si>
  <si>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</si>
  <si>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</si>
  <si>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</si>
  <si>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</si>
  <si>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</si>
  <si>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</si>
  <si>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</si>
  <si>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</si>
  <si>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</si>
  <si>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</si>
  <si>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</si>
  <si>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</si>
  <si>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</si>
  <si>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</si>
  <si>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</si>
  <si>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</si>
  <si>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</si>
  <si>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</si>
  <si>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</si>
  <si>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</si>
  <si>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</si>
  <si>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</si>
  <si>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</si>
  <si>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</si>
  <si>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</si>
  <si>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</si>
  <si>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</si>
  <si>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</si>
  <si>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</si>
  <si>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</si>
  <si>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</si>
  <si>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</si>
  <si>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</si>
  <si>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</si>
  <si>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</si>
  <si>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</si>
  <si>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</si>
  <si>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</si>
  <si>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</si>
  <si>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</si>
  <si>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</si>
  <si>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</si>
  <si>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</si>
  <si>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</si>
  <si>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</si>
  <si>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</si>
  <si>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</si>
  <si>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</si>
  <si>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</si>
  <si>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</si>
  <si>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</si>
  <si>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</si>
  <si>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</si>
  <si>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</si>
  <si>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</si>
  <si>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</si>
  <si>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</si>
  <si>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</si>
  <si>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</si>
  <si>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</si>
  <si>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</si>
  <si>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</si>
  <si>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</si>
  <si>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</si>
  <si>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</si>
  <si>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</si>
  <si>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</si>
  <si>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</si>
  <si>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</si>
  <si>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</si>
  <si>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</si>
  <si>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</si>
  <si>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</si>
  <si>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</si>
  <si>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</si>
  <si>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</si>
  <si>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</si>
  <si>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</si>
  <si>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</si>
  <si>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</si>
  <si>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</si>
  <si>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</si>
  <si>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</si>
  <si>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</si>
  <si>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</si>
  <si>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</si>
  <si>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</si>
  <si>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</si>
  <si>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</si>
  <si>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</si>
  <si>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</si>
  <si>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</si>
  <si>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</si>
  <si>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</si>
  <si>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</si>
  <si>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</si>
  <si>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</si>
  <si>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</si>
  <si>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</si>
  <si>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</si>
  <si>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</si>
  <si>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</si>
  <si>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</si>
  <si>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</si>
  <si>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</si>
  <si>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</si>
  <si>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</si>
  <si>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</si>
  <si>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</si>
  <si>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</si>
  <si>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</si>
  <si>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</si>
  <si>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</si>
  <si>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</si>
  <si>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</si>
  <si>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</si>
  <si>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</si>
  <si>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</si>
  <si>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</si>
  <si>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</si>
  <si>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</si>
  <si>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</si>
  <si>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</si>
  <si>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</si>
  <si>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</si>
  <si>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</si>
  <si>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</si>
  <si>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</si>
  <si>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</si>
  <si>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</si>
  <si>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</si>
  <si>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</si>
  <si>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</si>
  <si>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</si>
  <si>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</si>
  <si>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</si>
  <si>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</si>
  <si>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</si>
  <si>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</si>
  <si>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</si>
  <si>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</si>
  <si>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</si>
  <si>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</si>
  <si>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</si>
  <si>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</si>
  <si>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</si>
  <si>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</si>
  <si>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</si>
  <si>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</si>
  <si>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</si>
  <si>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</si>
  <si>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</si>
  <si>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</si>
  <si>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</si>
  <si>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</si>
  <si>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</si>
  <si>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</si>
  <si>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</si>
  <si>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</si>
  <si>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</si>
  <si>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</si>
  <si>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</si>
  <si>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</si>
  <si>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</si>
  <si>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</si>
  <si>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</si>
  <si>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</si>
  <si>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</si>
  <si>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</si>
  <si>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</si>
  <si>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</si>
  <si>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</si>
  <si>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</si>
  <si>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</si>
  <si>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</si>
  <si>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</si>
  <si>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</si>
  <si>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</si>
  <si>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</si>
  <si>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</si>
  <si>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</si>
  <si>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</si>
  <si>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</si>
  <si>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</si>
  <si>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</si>
  <si>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</si>
  <si>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</si>
  <si>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</si>
  <si>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</si>
  <si>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</si>
  <si>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</si>
  <si>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</si>
  <si>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</si>
  <si>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</si>
  <si>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</si>
  <si>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</si>
  <si>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</si>
  <si>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</si>
  <si>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</si>
  <si>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</si>
  <si>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</si>
  <si>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</si>
  <si>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</si>
  <si>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</si>
  <si>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</si>
  <si>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</si>
  <si>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</si>
  <si>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</si>
  <si>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</si>
  <si>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</si>
  <si>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</si>
  <si>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</si>
  <si>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</si>
  <si>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</si>
  <si>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</si>
  <si>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</si>
  <si>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</si>
  <si>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</si>
  <si>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</si>
  <si>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</si>
  <si>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</si>
  <si>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</si>
  <si>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</si>
  <si>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</si>
  <si>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</si>
  <si>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</si>
  <si>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</si>
  <si>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</si>
  <si>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</si>
  <si>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</si>
  <si>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</si>
  <si>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</si>
  <si>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</si>
  <si>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</si>
  <si>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</si>
  <si>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</si>
  <si>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</si>
  <si>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</si>
  <si>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</si>
  <si>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</si>
  <si>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</si>
  <si>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</si>
  <si>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</si>
  <si>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</si>
  <si>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</si>
  <si>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</si>
  <si>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</si>
  <si>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</si>
  <si>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</si>
  <si>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</si>
  <si>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</si>
  <si>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</si>
  <si>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</si>
  <si>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</si>
  <si>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</si>
  <si>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</si>
  <si>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</si>
  <si>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</si>
  <si>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</si>
  <si>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</si>
  <si>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</si>
  <si>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</si>
  <si>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</si>
  <si>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</si>
  <si>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</si>
  <si>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</si>
  <si>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</si>
  <si>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</si>
  <si>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</si>
  <si>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</si>
  <si>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</si>
  <si>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</si>
  <si>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</si>
  <si>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</si>
  <si>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</si>
  <si>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</si>
  <si>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</si>
  <si>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</si>
  <si>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</si>
  <si>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</si>
  <si>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</si>
  <si>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</si>
  <si>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</si>
  <si>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</si>
  <si>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</si>
  <si>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</si>
  <si>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</si>
  <si>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</si>
  <si>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</si>
  <si>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</si>
  <si>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</si>
  <si>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</si>
  <si>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</si>
  <si>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</si>
  <si>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</si>
  <si>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</si>
  <si>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</si>
  <si>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</si>
  <si>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</si>
  <si>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</si>
  <si>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</si>
  <si>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</si>
  <si>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</si>
  <si>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</si>
  <si>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</si>
  <si>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</si>
  <si>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</si>
  <si>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</si>
  <si>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</si>
  <si>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</si>
  <si>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</si>
  <si>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</si>
  <si>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</si>
  <si>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</si>
  <si>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</si>
  <si>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</si>
  <si>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</si>
  <si>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</si>
  <si>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</si>
  <si>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</si>
  <si>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</si>
  <si>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</si>
  <si>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</si>
  <si>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</si>
  <si>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</si>
  <si>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</si>
  <si>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</si>
  <si>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</si>
  <si>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</si>
  <si>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</si>
  <si>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</si>
  <si>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</si>
  <si>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</si>
  <si>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</si>
  <si>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</si>
  <si>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</si>
  <si>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</si>
  <si>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</si>
  <si>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</si>
  <si>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</si>
  <si>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</si>
  <si>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</si>
  <si>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</si>
  <si>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</si>
  <si>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</si>
  <si>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</si>
  <si>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</si>
  <si>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</si>
  <si>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</si>
  <si>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</si>
  <si>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</si>
  <si>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</si>
  <si>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</si>
  <si>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</si>
  <si>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</si>
  <si>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</si>
  <si>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</si>
  <si>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</si>
  <si>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</si>
  <si>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</si>
  <si>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</si>
  <si>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</si>
  <si>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</si>
  <si>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</si>
  <si>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</si>
  <si>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</si>
  <si>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</si>
  <si>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</si>
  <si>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</si>
  <si>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</si>
  <si>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</si>
  <si>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</si>
  <si>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</si>
  <si>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</si>
  <si>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</si>
  <si>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</si>
  <si>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</si>
  <si>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</si>
  <si>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</si>
  <si>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</si>
  <si>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</si>
  <si>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</si>
  <si>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</si>
  <si>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</si>
  <si>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</si>
  <si>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</si>
  <si>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</si>
  <si>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</si>
  <si>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</si>
  <si>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</si>
  <si>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</si>
  <si>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</si>
  <si>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</si>
  <si>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</si>
  <si>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</si>
  <si>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</si>
  <si>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</si>
  <si>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</si>
  <si>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</si>
  <si>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</si>
  <si>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</si>
  <si>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</si>
  <si>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</si>
  <si>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</si>
  <si>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</si>
  <si>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</si>
  <si>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</si>
  <si>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</si>
  <si>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</si>
  <si>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</si>
  <si>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</si>
  <si>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</si>
  <si>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</si>
  <si>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</si>
  <si>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</si>
  <si>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</si>
  <si>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</si>
  <si>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</si>
  <si>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</si>
  <si>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</si>
  <si>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</si>
  <si>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</si>
  <si>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</si>
  <si>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</si>
  <si>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</si>
  <si>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</si>
  <si>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</si>
  <si>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</si>
  <si>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</si>
  <si>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</si>
  <si>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</si>
  <si>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</si>
  <si>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</si>
  <si>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</si>
  <si>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</si>
  <si>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</si>
  <si>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</si>
  <si>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</si>
  <si>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</si>
  <si>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</si>
  <si>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</si>
  <si>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</si>
  <si>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</si>
  <si>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</si>
  <si>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</si>
  <si>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</si>
  <si>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</si>
  <si>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</si>
  <si>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</si>
  <si>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</si>
  <si>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</si>
  <si>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</si>
  <si>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</si>
  <si>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</si>
  <si>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</si>
  <si>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</si>
  <si>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</si>
  <si>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</si>
  <si>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</si>
  <si>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</si>
  <si>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</si>
  <si>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</si>
  <si>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</si>
  <si>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</si>
  <si>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</si>
  <si>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</si>
  <si>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</si>
  <si>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</si>
  <si>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</si>
  <si>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</si>
  <si>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</si>
  <si>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</si>
  <si>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</si>
  <si>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</si>
  <si>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</si>
  <si>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</si>
  <si>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</si>
  <si>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</si>
  <si>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</si>
  <si>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</si>
  <si>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</si>
  <si>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</si>
  <si>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</si>
  <si>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</si>
  <si>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</si>
  <si>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</si>
  <si>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</si>
  <si>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</si>
  <si>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</si>
  <si>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</si>
  <si>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</si>
  <si>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</si>
  <si>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</si>
  <si>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</si>
  <si>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</si>
  <si>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</si>
  <si>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</si>
  <si>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</si>
  <si>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</si>
  <si>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</si>
  <si>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</si>
  <si>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</si>
  <si>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</si>
  <si>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</si>
  <si>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</si>
  <si>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</si>
  <si>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</si>
  <si>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</si>
  <si>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</si>
  <si>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</si>
  <si>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</si>
  <si>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</si>
  <si>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</si>
  <si>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</si>
  <si>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</si>
  <si>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</si>
  <si>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</si>
  <si>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</si>
  <si>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</si>
  <si>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</si>
  <si>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</si>
  <si>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</si>
  <si>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</si>
  <si>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</si>
  <si>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</si>
  <si>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</si>
  <si>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</si>
  <si>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</si>
  <si>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</si>
  <si>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</si>
  <si>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</si>
  <si>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</si>
  <si>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</si>
  <si>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</si>
  <si>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</si>
  <si>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</si>
  <si>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</si>
  <si>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</si>
  <si>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</si>
  <si>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</si>
  <si>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</si>
  <si>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</si>
  <si>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</si>
  <si>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</si>
  <si>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</si>
  <si>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</si>
  <si>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</si>
  <si>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</si>
  <si>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</si>
  <si>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</si>
  <si>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</si>
  <si>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</si>
  <si>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</si>
  <si>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</si>
  <si>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</si>
  <si>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</si>
  <si>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</si>
  <si>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</si>
  <si>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</si>
  <si>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</si>
  <si>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</si>
  <si>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</si>
  <si>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</si>
  <si>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</si>
  <si>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</si>
  <si>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</si>
  <si>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</si>
  <si>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</si>
  <si>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</si>
  <si>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</si>
  <si>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</si>
  <si>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</si>
  <si>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</si>
  <si>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</si>
  <si>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</si>
  <si>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</si>
  <si>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</si>
  <si>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</si>
  <si>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</si>
  <si>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</si>
  <si>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</si>
  <si>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</si>
  <si>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</si>
  <si>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</si>
  <si>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</si>
  <si>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</si>
  <si>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</si>
  <si>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</si>
  <si>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</si>
  <si>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</si>
  <si>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</si>
  <si>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</si>
  <si>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</si>
  <si>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</si>
  <si>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</si>
  <si>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</si>
  <si>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</si>
  <si>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</si>
  <si>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</si>
  <si>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</si>
  <si>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</si>
  <si>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</si>
  <si>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</si>
  <si>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</si>
  <si>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</si>
  <si>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</si>
  <si>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</si>
  <si>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</si>
  <si>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</si>
  <si>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</si>
  <si>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</si>
  <si>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</si>
  <si>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</si>
  <si>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</si>
  <si>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</si>
  <si>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</si>
  <si>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</si>
  <si>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</si>
  <si>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</si>
  <si>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</si>
  <si>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</si>
  <si>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</si>
  <si>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</si>
  <si>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</si>
  <si>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</si>
  <si>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</si>
  <si>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</si>
  <si>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</si>
  <si>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</si>
  <si>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</si>
  <si>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</si>
  <si>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</si>
  <si>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</si>
  <si>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</si>
  <si>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</si>
  <si>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</si>
  <si>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</si>
  <si>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</si>
  <si>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</si>
  <si>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</si>
  <si>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</si>
  <si>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</si>
  <si>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</si>
  <si>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</si>
  <si>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</si>
  <si>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</si>
  <si>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</si>
  <si>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</si>
  <si>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</si>
  <si>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</si>
  <si>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</si>
  <si>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</si>
  <si>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</si>
  <si>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</si>
  <si>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</si>
  <si>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</si>
  <si>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</si>
  <si>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</si>
  <si>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</si>
  <si>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</si>
  <si>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</si>
  <si>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</si>
  <si>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</si>
  <si>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</si>
  <si>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</si>
  <si>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</si>
  <si>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</si>
  <si>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</si>
  <si>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</si>
  <si>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</si>
  <si>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</si>
  <si>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</si>
  <si>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</si>
  <si>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</si>
  <si>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</si>
  <si>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</si>
  <si>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</si>
  <si>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</si>
  <si>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</si>
  <si>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</si>
  <si>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</si>
  <si>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</si>
  <si>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</si>
  <si>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</si>
  <si>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</si>
  <si>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</si>
  <si>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</si>
  <si>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</si>
  <si>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</si>
  <si>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</si>
  <si>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</si>
  <si>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</si>
  <si>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</si>
  <si>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</si>
  <si>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</si>
  <si>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</si>
  <si>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</si>
  <si>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</si>
  <si>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</si>
  <si>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</si>
  <si>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</si>
  <si>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</si>
  <si>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</si>
  <si>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</si>
  <si>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</si>
  <si>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</si>
  <si>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</si>
  <si>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</si>
  <si>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</si>
  <si>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</si>
  <si>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</si>
  <si>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</si>
  <si>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</si>
  <si>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</si>
  <si>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</si>
  <si>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</si>
  <si>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</si>
  <si>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</si>
  <si>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</si>
  <si>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</si>
  <si>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</si>
  <si>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</si>
  <si>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</si>
  <si>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</si>
  <si>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</si>
  <si>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</si>
  <si>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</si>
  <si>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</si>
  <si>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</si>
  <si>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</si>
  <si>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</si>
  <si>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</si>
  <si>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</si>
  <si>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</si>
  <si>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</si>
  <si>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</si>
  <si>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</si>
  <si>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</si>
  <si>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</si>
  <si>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</si>
  <si>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</si>
  <si>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</si>
  <si>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</si>
  <si>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</si>
  <si>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</si>
  <si>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</si>
  <si>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</si>
  <si>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</si>
  <si>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</si>
  <si>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</si>
  <si>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</si>
  <si>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</si>
  <si>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</si>
  <si>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</si>
  <si>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</si>
  <si>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</si>
  <si>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</si>
  <si>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</si>
  <si>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</si>
  <si>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</si>
  <si>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</si>
  <si>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</si>
  <si>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</si>
  <si>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</si>
  <si>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</si>
  <si>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</si>
  <si>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</si>
  <si>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</si>
  <si>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</si>
  <si>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</si>
  <si>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</si>
  <si>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</si>
  <si>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</si>
  <si>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</si>
  <si>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</si>
  <si>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</si>
  <si>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</si>
  <si>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</si>
  <si>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</si>
  <si>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</si>
  <si>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</si>
  <si>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</si>
  <si>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</si>
  <si>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</si>
  <si>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</si>
  <si>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</si>
  <si>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</si>
  <si>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</si>
  <si>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</si>
  <si>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</si>
  <si>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</si>
  <si>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</si>
  <si>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</si>
  <si>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</si>
  <si>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</si>
  <si>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</si>
  <si>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</si>
  <si>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</si>
  <si>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</si>
  <si>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</si>
  <si>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</si>
  <si>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</si>
  <si>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</si>
  <si>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</si>
  <si>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</si>
  <si>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</si>
  <si>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</si>
  <si>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</si>
  <si>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</si>
  <si>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</si>
  <si>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</si>
  <si>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</si>
  <si>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</si>
  <si>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</si>
  <si>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</si>
  <si>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</si>
  <si>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</si>
  <si>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</si>
  <si>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</si>
  <si>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</si>
  <si>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</si>
  <si>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</si>
  <si>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</si>
  <si>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</si>
  <si>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</si>
  <si>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</si>
  <si>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</si>
  <si>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</si>
  <si>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</si>
  <si>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</si>
  <si>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</si>
  <si>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</si>
  <si>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</si>
  <si>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</si>
  <si>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</si>
  <si>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</si>
  <si>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</si>
  <si>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</si>
  <si>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</si>
  <si>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</si>
  <si>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</si>
  <si>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</si>
  <si>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</si>
  <si>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</si>
  <si>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</si>
  <si>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</si>
  <si>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</si>
  <si>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</si>
  <si>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</si>
  <si>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</si>
  <si>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</si>
  <si>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</si>
  <si>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</si>
  <si>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</si>
  <si>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</si>
  <si>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</si>
  <si>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</si>
  <si>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</si>
  <si>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</si>
  <si>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</si>
  <si>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</si>
  <si>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</si>
  <si>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</si>
  <si>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</si>
  <si>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</si>
  <si>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</si>
  <si>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</si>
  <si>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</si>
  <si>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</si>
  <si>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</si>
  <si>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</si>
  <si>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</si>
  <si>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</si>
  <si>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</si>
  <si>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</si>
  <si>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</si>
  <si>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</si>
  <si>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</si>
  <si>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</si>
  <si>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</si>
  <si>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</si>
  <si>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</si>
  <si>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</si>
  <si>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</si>
  <si>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</si>
  <si>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</si>
  <si>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</si>
  <si>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</si>
  <si>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</si>
  <si>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</si>
  <si>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</si>
  <si>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</si>
  <si>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</si>
  <si>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</si>
  <si>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</si>
  <si>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</si>
  <si>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</si>
  <si>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</si>
  <si>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</si>
  <si>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</si>
  <si>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</si>
  <si>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</si>
  <si>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</si>
  <si>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</si>
  <si>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</si>
  <si>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</si>
  <si>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</si>
  <si>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</si>
  <si>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</si>
  <si>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</si>
  <si>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</si>
  <si>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</si>
  <si>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</si>
  <si>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</si>
  <si>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</si>
  <si>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</si>
  <si>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</si>
  <si>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</si>
  <si>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</si>
  <si>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</si>
  <si>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</si>
  <si>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</si>
  <si>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</si>
  <si>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</si>
  <si>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</si>
  <si>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</si>
  <si>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</si>
  <si>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</si>
  <si>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</si>
  <si>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</si>
  <si>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</si>
  <si>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</si>
  <si>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</si>
  <si>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</si>
  <si>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</si>
  <si>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</si>
  <si>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</si>
  <si>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</si>
  <si>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</si>
  <si>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</si>
  <si>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</si>
  <si>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</si>
  <si>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</si>
  <si>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</si>
  <si>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</si>
  <si>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</si>
  <si>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</si>
  <si>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</si>
  <si>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</si>
  <si>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</si>
  <si>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</si>
  <si>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</si>
  <si>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</si>
  <si>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</si>
  <si>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</si>
  <si>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</si>
  <si>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</si>
  <si>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</si>
  <si>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</si>
  <si>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</si>
  <si>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</si>
  <si>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</si>
  <si>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</si>
  <si>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</si>
  <si>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</si>
  <si>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</si>
  <si>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</si>
  <si>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</si>
  <si>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</si>
  <si>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</si>
  <si>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</si>
  <si>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</si>
  <si>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</si>
  <si>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</si>
  <si>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</si>
  <si>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</si>
  <si>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</si>
  <si>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</si>
  <si>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</si>
  <si>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</si>
  <si>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</si>
  <si>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</si>
  <si>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</si>
  <si>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</si>
  <si>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</si>
  <si>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</si>
  <si>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</si>
  <si>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</si>
  <si>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</si>
  <si>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</si>
  <si>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</si>
  <si>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</si>
  <si>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</si>
  <si>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</si>
  <si>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</si>
  <si>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</si>
  <si>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</si>
  <si>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</si>
  <si>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</si>
  <si>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</si>
  <si>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</si>
  <si>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</si>
  <si>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</si>
  <si>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</si>
  <si>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</si>
  <si>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</si>
  <si>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</si>
  <si>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</si>
  <si>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</si>
  <si>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</si>
  <si>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</si>
  <si>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</si>
  <si>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</si>
  <si>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</si>
  <si>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</si>
  <si>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</si>
  <si>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</si>
  <si>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</si>
  <si>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</si>
  <si>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</si>
  <si>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</si>
  <si>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</si>
  <si>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</si>
  <si>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</si>
  <si>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</si>
  <si>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</si>
  <si>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</si>
  <si>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</si>
  <si>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</si>
  <si>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</si>
  <si>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</si>
  <si>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</si>
  <si>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</si>
  <si>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</si>
  <si>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</si>
  <si>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</si>
  <si>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</si>
  <si>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</si>
  <si>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</si>
  <si>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</si>
  <si>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</si>
  <si>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</si>
  <si>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</si>
  <si>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</si>
  <si>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</si>
  <si>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</si>
  <si>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</si>
  <si>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</si>
  <si>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</si>
  <si>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</si>
  <si>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</si>
  <si>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</si>
  <si>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</si>
  <si>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</si>
  <si>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</si>
  <si>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</si>
  <si>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</si>
  <si>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</si>
  <si>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</si>
  <si>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</si>
  <si>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</si>
  <si>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</si>
  <si>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</si>
  <si>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</si>
  <si>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</si>
  <si>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</si>
  <si>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</si>
  <si>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</si>
  <si>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</si>
  <si>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</si>
  <si>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</si>
  <si>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</si>
  <si>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</si>
  <si>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</si>
  <si>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</si>
  <si>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</si>
  <si>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</si>
  <si>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</si>
  <si>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</si>
  <si>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</si>
  <si>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</si>
  <si>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</si>
  <si>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</si>
  <si>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</si>
  <si>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</si>
  <si>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</si>
  <si>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</si>
  <si>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</si>
  <si>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</si>
  <si>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</si>
  <si>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</si>
  <si>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</si>
  <si>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</si>
  <si>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</si>
  <si>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</si>
  <si>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</si>
  <si>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</si>
  <si>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</si>
  <si>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</si>
  <si>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</si>
  <si>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</si>
  <si>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</si>
  <si>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</si>
  <si>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</si>
  <si>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</si>
  <si>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</si>
  <si>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</si>
  <si>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</si>
  <si>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</si>
  <si>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</si>
  <si>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</si>
  <si>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</si>
  <si>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</si>
  <si>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</si>
  <si>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</si>
  <si>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</si>
  <si>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</si>
  <si>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</si>
  <si>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</si>
  <si>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</si>
  <si>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</si>
  <si>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</si>
  <si>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</si>
  <si>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</si>
  <si>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</si>
  <si>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</si>
  <si>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</si>
  <si>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</si>
  <si>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</si>
  <si>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</si>
  <si>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</si>
  <si>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</si>
  <si>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</si>
  <si>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</si>
  <si>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</si>
  <si>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</si>
  <si>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</si>
  <si>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</si>
  <si>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</si>
  <si>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</si>
  <si>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</si>
  <si>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</si>
  <si>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</si>
  <si>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</si>
  <si>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</si>
  <si>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</si>
  <si>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</si>
  <si>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</si>
  <si>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</si>
  <si>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</si>
  <si>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</si>
  <si>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</si>
  <si>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</si>
  <si>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</si>
  <si>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</si>
  <si>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</si>
  <si>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</si>
  <si>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</si>
  <si>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</si>
  <si>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</si>
  <si>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</si>
  <si>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</si>
  <si>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</si>
  <si>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</si>
  <si>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</si>
  <si>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</si>
  <si>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</si>
  <si>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</si>
  <si>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</si>
  <si>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</si>
  <si>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</si>
  <si>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</si>
  <si>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</si>
  <si>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</si>
  <si>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</si>
  <si>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</si>
  <si>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</si>
  <si>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</si>
  <si>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</si>
  <si>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</si>
  <si>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</si>
  <si>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</si>
  <si>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</si>
  <si>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</si>
  <si>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</si>
  <si>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</si>
  <si>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</si>
  <si>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</si>
  <si>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</si>
  <si>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</si>
  <si>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</si>
  <si>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</si>
  <si>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</si>
  <si>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</si>
  <si>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</si>
  <si>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</si>
  <si>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</si>
  <si>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</si>
  <si>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</si>
  <si>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</si>
  <si>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</si>
  <si>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</si>
  <si>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</si>
  <si>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</si>
  <si>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</si>
  <si>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</si>
  <si>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</si>
  <si>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</si>
  <si>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</si>
  <si>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</si>
  <si>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</si>
  <si>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</si>
  <si>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</si>
  <si>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</si>
  <si>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</si>
  <si>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</si>
  <si>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</si>
  <si>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</si>
  <si>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</si>
  <si>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</si>
  <si>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</si>
  <si>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</si>
  <si>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</si>
  <si>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</si>
  <si>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</si>
  <si>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</si>
  <si>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</si>
  <si>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</si>
  <si>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</si>
  <si>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</si>
  <si>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</si>
  <si>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</si>
  <si>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</si>
  <si>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</si>
  <si>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</si>
  <si>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</si>
  <si>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</si>
  <si>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</si>
  <si>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</si>
  <si>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</si>
  <si>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</si>
  <si>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</si>
  <si>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</si>
  <si>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</si>
  <si>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</si>
  <si>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</si>
  <si>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</si>
  <si>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</si>
  <si>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</si>
  <si>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</si>
  <si>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</si>
  <si>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</si>
  <si>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</si>
  <si>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</si>
  <si>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</si>
  <si>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</si>
  <si>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</si>
  <si>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</si>
  <si>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</si>
  <si>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</si>
  <si>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</si>
  <si>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</si>
  <si>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</si>
  <si>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</si>
  <si>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</si>
  <si>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</si>
  <si>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</si>
  <si>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</si>
  <si>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</si>
  <si>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</si>
  <si>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</si>
  <si>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</si>
  <si>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</si>
  <si>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</si>
  <si>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</si>
  <si>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</si>
  <si>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</si>
  <si>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</si>
  <si>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</si>
  <si>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</si>
  <si>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</si>
  <si>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</si>
  <si>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</si>
  <si>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</si>
  <si>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</si>
  <si>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</si>
  <si>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</si>
  <si>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</si>
  <si>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</si>
  <si>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</si>
  <si>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</si>
  <si>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</si>
  <si>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</si>
  <si>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</si>
  <si>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</si>
  <si>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</si>
  <si>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</si>
  <si>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</si>
  <si>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</si>
  <si>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</si>
  <si>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</si>
  <si>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</si>
  <si>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</si>
  <si>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</si>
  <si>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</si>
  <si>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</si>
  <si>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</si>
  <si>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</si>
  <si>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</si>
  <si>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</si>
  <si>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</si>
  <si>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</si>
  <si>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</si>
  <si>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</si>
  <si>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</si>
  <si>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</si>
  <si>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</si>
  <si>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</si>
  <si>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</si>
  <si>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</si>
  <si>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</si>
  <si>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</si>
  <si>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</si>
  <si>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</si>
  <si>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</si>
  <si>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</si>
  <si>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</si>
  <si>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</si>
  <si>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</si>
  <si>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</si>
  <si>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</si>
  <si>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</si>
  <si>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</si>
  <si>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</si>
  <si>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</si>
  <si>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</si>
  <si>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</si>
  <si>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</si>
  <si>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</si>
  <si>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</si>
  <si>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</si>
  <si>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</si>
  <si>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</si>
  <si>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</si>
  <si>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</si>
  <si>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</si>
  <si>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</si>
  <si>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</si>
  <si>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</si>
  <si>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</si>
  <si>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</si>
  <si>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</si>
  <si>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</si>
  <si>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</si>
  <si>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</si>
  <si>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</si>
  <si>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</si>
  <si>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</si>
  <si>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</si>
  <si>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</si>
  <si>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</si>
  <si>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</si>
  <si>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</si>
  <si>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</si>
  <si>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</si>
  <si>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</si>
  <si>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</si>
  <si>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</si>
  <si>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</si>
  <si>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</si>
  <si>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</si>
  <si>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</si>
  <si>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</si>
  <si>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</si>
  <si>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</si>
  <si>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</si>
  <si>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</si>
  <si>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</si>
  <si>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</si>
  <si>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</si>
  <si>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</si>
  <si>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</si>
  <si>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</si>
  <si>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</si>
  <si>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</si>
  <si>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</si>
  <si>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</si>
  <si>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</si>
  <si>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</si>
  <si>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</si>
  <si>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</si>
  <si>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</si>
  <si>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</si>
  <si>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</si>
  <si>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</si>
  <si>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</si>
  <si>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</si>
  <si>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</si>
  <si>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</si>
  <si>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</si>
  <si>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</si>
  <si>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</si>
  <si>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</si>
  <si>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</si>
  <si>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</si>
  <si>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</si>
  <si>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</si>
  <si>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</si>
  <si>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</si>
  <si>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</si>
  <si>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</si>
  <si>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</si>
  <si>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</si>
  <si>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</si>
  <si>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</si>
  <si>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</si>
  <si>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</si>
  <si>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</si>
  <si>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</si>
  <si>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</si>
  <si>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</si>
  <si>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</si>
  <si>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</si>
  <si>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</si>
  <si>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</si>
  <si>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</si>
  <si>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</si>
  <si>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</si>
  <si>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</si>
  <si>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</si>
  <si>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</si>
  <si>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</si>
  <si>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</si>
  <si>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</si>
  <si>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</si>
  <si>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</si>
  <si>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</si>
  <si>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</si>
  <si>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</si>
  <si>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</si>
  <si>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</si>
  <si>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</si>
  <si>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</si>
  <si>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</si>
  <si>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</si>
  <si>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</si>
  <si>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</si>
  <si>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</si>
  <si>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</si>
  <si>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</si>
  <si>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</si>
  <si>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</si>
  <si>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</si>
  <si>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</si>
  <si>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</si>
  <si>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</si>
  <si>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</si>
  <si>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</si>
  <si>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</si>
  <si>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</si>
  <si>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</si>
  <si>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</si>
  <si>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</si>
  <si>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</si>
  <si>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</si>
  <si>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</si>
  <si>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</si>
  <si>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</si>
  <si>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</si>
  <si>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</si>
  <si>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</si>
  <si>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</si>
  <si>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</si>
  <si>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</si>
  <si>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</si>
  <si>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</si>
  <si>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</si>
  <si>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</si>
  <si>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</si>
  <si>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</si>
  <si>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</si>
  <si>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</si>
  <si>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</si>
  <si>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</si>
  <si>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</si>
  <si>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</si>
  <si>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</si>
  <si>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</si>
  <si>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</si>
  <si>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</si>
  <si>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</si>
  <si>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</si>
  <si>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</si>
  <si>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</si>
  <si>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</si>
  <si>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</si>
  <si>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</si>
  <si>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</si>
  <si>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</si>
  <si>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</si>
  <si>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</si>
  <si>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</si>
  <si>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</si>
  <si>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</si>
  <si>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</si>
  <si>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</si>
  <si>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</si>
  <si>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</si>
  <si>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</si>
  <si>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</si>
  <si>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</si>
  <si>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</si>
  <si>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</si>
  <si>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</si>
  <si>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</si>
  <si>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</si>
  <si>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</si>
  <si>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</si>
  <si>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</si>
  <si>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</si>
  <si>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</si>
  <si>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</si>
  <si>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</si>
  <si>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</si>
  <si>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</si>
  <si>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</si>
  <si>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</si>
  <si>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</si>
  <si>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</si>
  <si>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</si>
  <si>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</si>
  <si>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</si>
  <si>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</si>
  <si>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</si>
  <si>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</si>
  <si>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</si>
  <si>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</si>
  <si>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</si>
  <si>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</si>
  <si>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</si>
  <si>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</si>
  <si>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</si>
  <si>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</si>
  <si>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</si>
  <si>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</si>
  <si>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</si>
  <si>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</si>
  <si>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</si>
  <si>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</si>
  <si>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</si>
  <si>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</si>
  <si>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</si>
  <si>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</si>
  <si>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</si>
  <si>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</si>
  <si>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</si>
  <si>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</si>
  <si>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</si>
  <si>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</si>
  <si>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</si>
  <si>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</si>
  <si>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</si>
  <si>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</si>
  <si>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</si>
  <si>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</si>
  <si>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</si>
  <si>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</si>
  <si>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</si>
  <si>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</si>
  <si>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</si>
  <si>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</si>
  <si>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</si>
  <si>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</si>
  <si>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</si>
  <si>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</si>
  <si>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</si>
  <si>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</si>
  <si>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</si>
  <si>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</si>
  <si>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</si>
  <si>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</si>
  <si>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</si>
  <si>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</si>
  <si>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</si>
  <si>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</si>
  <si>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</si>
  <si>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</si>
  <si>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</si>
  <si>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</si>
  <si>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</si>
  <si>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</si>
  <si>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</si>
  <si>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</si>
  <si>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</si>
  <si>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</si>
  <si>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</si>
  <si>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</si>
  <si>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</si>
  <si>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</si>
  <si>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</si>
  <si>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</si>
  <si>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</si>
  <si>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</si>
  <si>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</si>
  <si>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</si>
  <si>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</si>
  <si>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</si>
  <si>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</si>
  <si>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</si>
  <si>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</si>
  <si>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</si>
  <si>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</si>
  <si>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</si>
  <si>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</si>
  <si>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</si>
  <si>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</si>
  <si>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</si>
  <si>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</si>
  <si>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</si>
  <si>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</si>
  <si>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</si>
  <si>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</si>
  <si>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</si>
  <si>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</si>
  <si>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</si>
  <si>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</si>
  <si>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</si>
  <si>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</si>
  <si>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</si>
  <si>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</si>
  <si>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</si>
  <si>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</si>
  <si>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</si>
  <si>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</si>
  <si>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</si>
  <si>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</si>
  <si>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</si>
  <si>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</si>
  <si>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</si>
  <si>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</si>
  <si>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</si>
  <si>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</si>
  <si>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</si>
  <si>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</si>
  <si>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</si>
  <si>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</si>
  <si>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</si>
  <si>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</si>
  <si>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</si>
  <si>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</si>
  <si>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</si>
  <si>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</si>
  <si>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</si>
  <si>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</si>
  <si>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</si>
  <si>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</si>
  <si>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</si>
  <si>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</si>
  <si>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</si>
  <si>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</si>
  <si>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</si>
  <si>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</si>
  <si>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</si>
  <si>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</si>
  <si>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</si>
  <si>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</si>
  <si>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</si>
  <si>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</si>
  <si>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</si>
  <si>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</si>
  <si>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</si>
  <si>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</si>
  <si>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</si>
  <si>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</si>
  <si>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</si>
  <si>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</si>
  <si>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</si>
  <si>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</si>
  <si>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</si>
  <si>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</si>
  <si>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</si>
  <si>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</si>
  <si>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</si>
  <si>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</si>
  <si>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</si>
  <si>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</si>
  <si>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</si>
  <si>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</si>
  <si>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</si>
  <si>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</si>
  <si>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</si>
  <si>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</si>
  <si>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</si>
  <si>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</si>
  <si>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</si>
  <si>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</si>
  <si>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</si>
  <si>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</si>
  <si>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</si>
  <si>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</si>
  <si>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</si>
  <si>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</si>
  <si>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</si>
  <si>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</si>
  <si>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</si>
  <si>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</si>
  <si>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</si>
  <si>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</si>
  <si>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</si>
  <si>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</si>
  <si>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</si>
  <si>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</si>
  <si>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</si>
  <si>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</si>
  <si>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</si>
  <si>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</si>
  <si>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</si>
  <si>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</si>
  <si>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</si>
  <si>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</si>
  <si>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</si>
  <si>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</si>
  <si>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</si>
  <si>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</si>
  <si>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</si>
  <si>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</si>
  <si>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</si>
  <si>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</si>
  <si>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</si>
  <si>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</si>
  <si>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</si>
  <si>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</si>
  <si>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</si>
  <si>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</si>
  <si>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</si>
  <si>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</si>
  <si>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</si>
  <si>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</si>
  <si>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</si>
  <si>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</si>
  <si>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</si>
  <si>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</si>
  <si>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</si>
  <si>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</si>
  <si>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</si>
  <si>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</si>
  <si>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</si>
  <si>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</si>
  <si>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</si>
  <si>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</si>
  <si>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</si>
  <si>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</si>
  <si>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</si>
  <si>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</si>
  <si>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</si>
  <si>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</si>
  <si>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</si>
  <si>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</si>
  <si>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</si>
  <si>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</si>
  <si>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</si>
  <si>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</si>
  <si>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</si>
  <si>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</si>
  <si>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</si>
  <si>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</si>
  <si>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</si>
  <si>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</si>
  <si>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</si>
  <si>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</si>
  <si>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</si>
  <si>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</si>
  <si>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</si>
  <si>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</si>
  <si>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</si>
  <si>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</si>
  <si>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</si>
  <si>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</si>
  <si>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</si>
  <si>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</si>
  <si>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</si>
  <si>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</si>
  <si>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</si>
  <si>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</si>
  <si>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</si>
  <si>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</si>
  <si>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</si>
  <si>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</si>
  <si>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</si>
  <si>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</si>
  <si>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</si>
  <si>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</si>
  <si>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</si>
  <si>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</si>
  <si>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</si>
  <si>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</si>
  <si>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</si>
  <si>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</si>
  <si>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</si>
  <si>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</si>
  <si>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</si>
  <si>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</si>
  <si>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</si>
  <si>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</si>
  <si>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</si>
  <si>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</si>
  <si>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</si>
  <si>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</si>
  <si>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</si>
  <si>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</si>
  <si>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</si>
  <si>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</si>
  <si>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</si>
  <si>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</si>
  <si>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</si>
  <si>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</si>
  <si>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</si>
  <si>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</si>
  <si>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</si>
  <si>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</si>
  <si>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</si>
  <si>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</si>
  <si>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</si>
  <si>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</si>
  <si>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</si>
  <si>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</si>
  <si>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</si>
  <si>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</si>
  <si>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</si>
  <si>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</si>
  <si>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</si>
  <si>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</si>
  <si>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</si>
  <si>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</si>
  <si>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</si>
  <si>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</si>
  <si>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</si>
  <si>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</si>
  <si>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</si>
  <si>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</si>
  <si>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</si>
  <si>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</si>
  <si>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</si>
  <si>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</si>
  <si>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</si>
  <si>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</si>
  <si>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</si>
  <si>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</si>
  <si>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</si>
  <si>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</si>
  <si>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</si>
  <si>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</si>
  <si>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</si>
  <si>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</si>
  <si>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</si>
  <si>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</si>
  <si>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</si>
  <si>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</si>
  <si>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</si>
  <si>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</si>
  <si>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</si>
  <si>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</si>
  <si>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</si>
  <si>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</si>
  <si>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</si>
  <si>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</si>
  <si>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</si>
  <si>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</si>
  <si>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</si>
  <si>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</si>
  <si>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</si>
  <si>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</si>
  <si>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</si>
  <si>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</si>
  <si>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</si>
  <si>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</si>
  <si>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</si>
  <si>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</si>
  <si>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</si>
  <si>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</si>
  <si>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</si>
  <si>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</si>
  <si>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</si>
  <si>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</si>
  <si>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</si>
  <si>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</si>
  <si>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</si>
  <si>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</si>
  <si>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</si>
  <si>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</si>
  <si>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</si>
  <si>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</si>
  <si>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</si>
  <si>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</si>
  <si>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</si>
  <si>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</si>
  <si>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</si>
  <si>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</si>
  <si>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</si>
  <si>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</si>
  <si>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</si>
  <si>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</si>
  <si>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</si>
  <si>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</si>
  <si>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</si>
  <si>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</si>
  <si>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</si>
  <si>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</si>
  <si>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</si>
  <si>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</si>
  <si>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</si>
  <si>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</si>
  <si>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</si>
  <si>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</si>
  <si>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</si>
  <si>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</si>
  <si>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</si>
  <si>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</si>
  <si>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</si>
  <si>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</si>
  <si>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</si>
  <si>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</si>
  <si>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</si>
  <si>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</si>
  <si>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</si>
  <si>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</si>
  <si>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</si>
  <si>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</si>
  <si>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</si>
  <si>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</si>
  <si>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</si>
  <si>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</si>
  <si>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</si>
  <si>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</si>
  <si>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</si>
  <si>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</si>
  <si>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</si>
  <si>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</si>
  <si>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</si>
  <si>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</si>
  <si>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</si>
  <si>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</si>
  <si>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</si>
  <si>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</si>
  <si>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</si>
  <si>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</si>
  <si>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</si>
  <si>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</si>
  <si>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</si>
  <si>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</si>
  <si>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</si>
  <si>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</si>
  <si>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</si>
  <si>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</si>
  <si>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</si>
  <si>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</si>
  <si>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</si>
  <si>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</si>
  <si>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</si>
  <si>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</si>
  <si>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</si>
  <si>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</si>
  <si>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</si>
  <si>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</si>
  <si>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</si>
  <si>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</si>
  <si>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</si>
  <si>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</si>
  <si>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</si>
  <si>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</si>
  <si>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</si>
  <si>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</si>
  <si>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</si>
  <si>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</si>
  <si>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</si>
  <si>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</si>
  <si>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</si>
  <si>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</si>
  <si>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</si>
  <si>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</si>
  <si>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</si>
  <si>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</si>
  <si>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</si>
  <si>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</si>
  <si>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</si>
  <si>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</si>
  <si>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</si>
  <si>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</si>
  <si>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</si>
  <si>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</si>
  <si>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</si>
  <si>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</si>
  <si>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</si>
  <si>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</si>
  <si>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</si>
  <si>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</si>
  <si>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</si>
  <si>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</si>
  <si>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</si>
  <si>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</si>
  <si>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</si>
  <si>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</si>
  <si>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</si>
  <si>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</si>
  <si>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</si>
  <si>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</si>
  <si>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</si>
  <si>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</si>
  <si>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</si>
  <si>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</si>
  <si>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</si>
  <si>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</si>
  <si>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</si>
  <si>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</si>
  <si>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</si>
  <si>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</si>
  <si>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</si>
  <si>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</si>
  <si>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</si>
  <si>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</si>
  <si>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</si>
  <si>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</si>
  <si>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</si>
  <si>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</si>
  <si>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</si>
  <si>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</si>
  <si>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</si>
  <si>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</si>
  <si>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</si>
  <si>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</si>
  <si>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</si>
  <si>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</si>
  <si>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</si>
  <si>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</si>
  <si>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</si>
  <si>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</si>
  <si>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</si>
  <si>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</si>
  <si>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</si>
  <si>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</si>
  <si>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</si>
  <si>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</si>
  <si>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</si>
  <si>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</si>
  <si>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</si>
  <si>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</si>
  <si>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</si>
  <si>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</si>
  <si>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</si>
  <si>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</si>
  <si>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</si>
  <si>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</si>
  <si>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</si>
  <si>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</si>
  <si>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</si>
  <si>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</si>
  <si>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</si>
  <si>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</si>
  <si>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</si>
  <si>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</si>
  <si>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</si>
  <si>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</si>
  <si>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</si>
  <si>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</si>
  <si>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</si>
  <si>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</si>
  <si>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</si>
  <si>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</si>
  <si>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</si>
  <si>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</si>
  <si>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</si>
  <si>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</si>
  <si>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</si>
  <si>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</si>
  <si>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</si>
  <si>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</si>
  <si>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</si>
  <si>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</si>
  <si>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</si>
  <si>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</si>
  <si>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</si>
  <si>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</si>
  <si>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</si>
  <si>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</si>
  <si>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</si>
  <si>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</si>
  <si>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</si>
  <si>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</si>
  <si>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</si>
  <si>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</si>
  <si>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</si>
  <si>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</si>
  <si>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</si>
  <si>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</si>
  <si>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</si>
  <si>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</si>
  <si>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</si>
  <si>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</si>
  <si>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</si>
  <si>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</si>
  <si>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</si>
  <si>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</si>
  <si>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</si>
  <si>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</si>
  <si>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</si>
  <si>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</si>
  <si>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</si>
  <si>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</si>
  <si>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</si>
  <si>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</si>
  <si>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</si>
  <si>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</si>
  <si>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</si>
  <si>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</si>
  <si>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</si>
  <si>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</si>
  <si>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</si>
  <si>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</si>
  <si>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</si>
  <si>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</si>
  <si>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</si>
  <si>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</si>
  <si>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</si>
  <si>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</si>
  <si>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</si>
  <si>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</si>
  <si>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</si>
  <si>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</si>
  <si>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</si>
  <si>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</si>
  <si>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</si>
  <si>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</si>
  <si>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</si>
  <si>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</si>
  <si>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</si>
  <si>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</si>
  <si>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</si>
  <si>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</si>
  <si>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</si>
  <si>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</si>
  <si>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</si>
  <si>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</si>
  <si>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</si>
  <si>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</si>
  <si>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</si>
  <si>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</si>
  <si>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</si>
  <si>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</si>
  <si>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</si>
  <si>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</si>
  <si>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</si>
  <si>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</si>
  <si>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</si>
  <si>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</si>
  <si>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</si>
  <si>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</si>
  <si>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</si>
  <si>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</si>
  <si>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</si>
  <si>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</si>
  <si>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</si>
  <si>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</si>
  <si>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</si>
  <si>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</si>
  <si>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</si>
  <si>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</si>
  <si>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</si>
  <si>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</si>
  <si>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</si>
  <si>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</si>
  <si>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</si>
  <si>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</si>
  <si>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</si>
  <si>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</si>
  <si>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</si>
  <si>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</si>
  <si>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</si>
  <si>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</si>
  <si>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</si>
  <si>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</si>
  <si>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</si>
  <si>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</si>
  <si>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</si>
  <si>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</si>
  <si>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</si>
  <si>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</si>
  <si>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</si>
  <si>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</si>
  <si>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</si>
  <si>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</si>
  <si>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</si>
  <si>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</si>
  <si>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</si>
  <si>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</si>
  <si>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</si>
  <si>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</si>
  <si>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</si>
  <si>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</si>
  <si>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</si>
  <si>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</si>
  <si>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</si>
  <si>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</si>
  <si>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</si>
  <si>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</si>
  <si>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</si>
  <si>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</si>
  <si>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</si>
  <si>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</si>
  <si>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</si>
  <si>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</si>
  <si>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</si>
  <si>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</si>
  <si>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</si>
  <si>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</si>
  <si>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</si>
  <si>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</si>
  <si>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</si>
  <si>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</si>
  <si>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</si>
  <si>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</si>
  <si>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</si>
  <si>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</si>
  <si>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</si>
  <si>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</si>
  <si>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</si>
  <si>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</si>
  <si>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</si>
  <si>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</si>
  <si>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</si>
  <si>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</si>
  <si>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</si>
  <si>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</si>
  <si>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</si>
  <si>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</si>
  <si>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</si>
  <si>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</si>
  <si>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</si>
  <si>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</si>
  <si>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</si>
  <si>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</si>
  <si>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</si>
  <si>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</si>
  <si>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</si>
  <si>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</si>
  <si>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</si>
  <si>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</si>
  <si>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</si>
  <si>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</si>
  <si>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</si>
  <si>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</si>
  <si>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</si>
  <si>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</si>
  <si>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</si>
  <si>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</si>
  <si>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</si>
  <si>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</si>
  <si>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</si>
  <si>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</si>
  <si>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</si>
  <si>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</si>
  <si>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</si>
  <si>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</si>
  <si>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</si>
  <si>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</si>
  <si>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</si>
  <si>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</si>
  <si>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</si>
  <si>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</si>
  <si>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</si>
  <si>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</si>
  <si>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</si>
  <si>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</si>
  <si>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</si>
  <si>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</si>
  <si>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</si>
  <si>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</si>
  <si>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</si>
  <si>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</si>
  <si>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</si>
  <si>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</si>
  <si>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</si>
  <si>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</si>
  <si>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</si>
  <si>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</si>
  <si>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</si>
  <si>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</si>
  <si>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</si>
  <si>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</si>
  <si>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</si>
  <si>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</si>
  <si>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</si>
  <si>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</si>
  <si>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</si>
  <si>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</si>
  <si>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</si>
  <si>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</si>
  <si>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</si>
  <si>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</si>
  <si>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</si>
  <si>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</si>
  <si>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</si>
  <si>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</si>
  <si>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</si>
  <si>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</si>
  <si>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</si>
  <si>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</si>
  <si>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</si>
  <si>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</si>
  <si>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</si>
  <si>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</si>
  <si>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</si>
  <si>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</si>
  <si>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</si>
  <si>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</si>
  <si>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</si>
  <si>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</si>
  <si>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</si>
  <si>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</si>
  <si>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</si>
  <si>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</si>
  <si>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</si>
  <si>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</si>
  <si>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</si>
  <si>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</si>
  <si>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</si>
  <si>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</si>
  <si>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</si>
  <si>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</si>
  <si>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</si>
  <si>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</si>
  <si>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</si>
  <si>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</si>
  <si>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</si>
  <si>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</si>
  <si>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</si>
  <si>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</si>
  <si>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</si>
  <si>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</si>
  <si>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</si>
  <si>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</si>
  <si>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</si>
  <si>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</si>
  <si>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</si>
  <si>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</si>
  <si>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</si>
  <si>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</si>
  <si>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</si>
  <si>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</si>
  <si>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</si>
  <si>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</si>
  <si>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</si>
  <si>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</si>
  <si>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</si>
  <si>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</si>
  <si>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</si>
  <si>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</si>
  <si>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</si>
  <si>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</si>
  <si>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</si>
  <si>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</si>
  <si>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</si>
  <si>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</si>
  <si>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</si>
  <si>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</si>
  <si>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</si>
  <si>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</si>
  <si>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</si>
  <si>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</si>
  <si>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</si>
  <si>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</si>
  <si>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</si>
  <si>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</si>
  <si>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</si>
  <si>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</si>
  <si>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</si>
  <si>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</si>
  <si>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</si>
  <si>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</si>
  <si>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</si>
  <si>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</si>
  <si>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</si>
  <si>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</si>
  <si>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</si>
  <si>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</si>
  <si>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</si>
  <si>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</si>
  <si>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</si>
  <si>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</si>
  <si>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</si>
  <si>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</si>
  <si>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</si>
  <si>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</si>
  <si>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</si>
  <si>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</si>
  <si>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</si>
  <si>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</si>
  <si>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</si>
  <si>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</si>
  <si>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</si>
  <si>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</si>
  <si>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</si>
  <si>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</si>
  <si>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</si>
  <si>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</si>
  <si>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</si>
  <si>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</si>
  <si>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</si>
  <si>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</si>
  <si>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</si>
  <si>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</si>
  <si>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</si>
  <si>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</si>
  <si>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</si>
  <si>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</si>
  <si>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</si>
  <si>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</si>
  <si>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</si>
  <si>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</si>
  <si>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</si>
  <si>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</si>
  <si>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</si>
  <si>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</si>
  <si>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</si>
  <si>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</si>
  <si>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</si>
  <si>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</si>
  <si>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</si>
  <si>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</si>
  <si>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</si>
  <si>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</si>
  <si>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</si>
  <si>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</si>
  <si>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</si>
  <si>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</si>
  <si>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</si>
  <si>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</si>
  <si>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</si>
  <si>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</si>
  <si>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</si>
  <si>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</si>
  <si>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</si>
  <si>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</si>
  <si>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</si>
  <si>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</si>
  <si>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</si>
  <si>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</si>
  <si>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</si>
  <si>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</si>
  <si>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</si>
  <si>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</si>
  <si>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</si>
  <si>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</si>
  <si>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</si>
  <si>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</si>
  <si>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</si>
  <si>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</si>
  <si>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</si>
  <si>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</si>
  <si>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</si>
  <si>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</si>
  <si>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</si>
  <si>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</si>
  <si>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</si>
  <si>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</si>
  <si>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</si>
  <si>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</si>
  <si>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</si>
  <si>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</si>
  <si>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</si>
  <si>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</si>
  <si>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</si>
  <si>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</si>
  <si>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</si>
  <si>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</si>
  <si>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</si>
  <si>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</si>
  <si>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</si>
  <si>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</si>
  <si>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</si>
  <si>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</si>
  <si>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</si>
  <si>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</si>
  <si>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</si>
  <si>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</si>
  <si>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</si>
  <si>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</si>
  <si>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</si>
  <si>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</si>
  <si>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</si>
  <si>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</si>
  <si>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</si>
  <si>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</si>
  <si>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</si>
  <si>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</si>
  <si>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</si>
  <si>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</si>
  <si>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</si>
  <si>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</si>
  <si>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</si>
  <si>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</si>
  <si>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</si>
  <si>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</si>
  <si>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</si>
  <si>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</si>
  <si>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</si>
  <si>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</si>
  <si>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</si>
  <si>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</si>
  <si>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</si>
  <si>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</si>
  <si>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</si>
  <si>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</si>
  <si>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</si>
  <si>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</si>
  <si>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</si>
  <si>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</si>
  <si>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</si>
  <si>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</si>
  <si>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</si>
  <si>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</si>
  <si>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</si>
  <si>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</si>
  <si>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</si>
  <si>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</si>
  <si>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</si>
  <si>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</si>
  <si>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</si>
  <si>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</si>
  <si>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</si>
  <si>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</si>
  <si>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</si>
  <si>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</si>
  <si>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</si>
  <si>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</si>
  <si>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</si>
  <si>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</si>
  <si>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</si>
  <si>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</si>
  <si>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</si>
  <si>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</si>
  <si>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</si>
  <si>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</si>
  <si>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</si>
  <si>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</si>
  <si>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</si>
  <si>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</si>
  <si>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</si>
  <si>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</si>
  <si>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</si>
  <si>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</si>
  <si>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</si>
  <si>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</si>
  <si>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</si>
  <si>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</si>
  <si>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</si>
  <si>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</si>
  <si>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</si>
  <si>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</si>
  <si>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</si>
  <si>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</si>
  <si>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</si>
  <si>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</si>
  <si>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</si>
  <si>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</si>
  <si>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</si>
  <si>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</si>
  <si>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</si>
  <si>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</si>
  <si>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</si>
  <si>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</si>
  <si>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</si>
  <si>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</si>
  <si>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</si>
  <si>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</si>
  <si>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</si>
  <si>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</si>
  <si>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</si>
  <si>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</si>
  <si>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</si>
  <si>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</si>
  <si>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</si>
  <si>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</si>
  <si>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</si>
  <si>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</si>
  <si>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</si>
  <si>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</si>
  <si>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</si>
  <si>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</si>
  <si>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</si>
  <si>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</si>
  <si>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</si>
  <si>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</si>
  <si>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</si>
  <si>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</si>
  <si>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</si>
  <si>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</si>
  <si>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</si>
  <si>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</si>
  <si>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</si>
  <si>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</si>
  <si>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</si>
  <si>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</si>
  <si>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</si>
  <si>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</si>
  <si>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</si>
  <si>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</si>
  <si>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</si>
  <si>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</si>
  <si>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</si>
  <si>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</si>
  <si>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</si>
  <si>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</si>
  <si>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</si>
  <si>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</si>
  <si>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</si>
  <si>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</si>
  <si>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</si>
  <si>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</si>
  <si>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</si>
  <si>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</si>
  <si>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</si>
  <si>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</si>
  <si>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</si>
  <si>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</si>
  <si>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</si>
  <si>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</si>
  <si>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</si>
  <si>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</si>
  <si>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</si>
  <si>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</si>
  <si>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</si>
  <si>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</si>
  <si>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</si>
  <si>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</si>
  <si>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</si>
  <si>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</si>
  <si>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</si>
  <si>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</si>
  <si>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</si>
  <si>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</si>
  <si>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</si>
  <si>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</si>
  <si>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</si>
  <si>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</si>
  <si>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</si>
  <si>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</si>
  <si>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</si>
  <si>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</si>
  <si>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</si>
  <si>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</si>
  <si>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</si>
  <si>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</si>
  <si>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</si>
  <si>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</si>
  <si>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</si>
  <si>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</si>
  <si>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</si>
  <si>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</si>
  <si>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</si>
  <si>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</si>
  <si>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</si>
  <si>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</si>
  <si>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</si>
  <si>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</si>
  <si>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</si>
  <si>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</si>
  <si>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</si>
  <si>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</si>
  <si>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</si>
  <si>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</si>
  <si>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</si>
  <si>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</si>
  <si>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</si>
  <si>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</si>
  <si>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</si>
  <si>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</si>
  <si>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</si>
  <si>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</si>
  <si>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</si>
  <si>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</si>
  <si>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</si>
  <si>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</si>
  <si>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</si>
  <si>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</si>
  <si>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</si>
  <si>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</si>
  <si>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</si>
  <si>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</si>
  <si>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</si>
  <si>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</si>
  <si>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</si>
  <si>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</si>
  <si>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</si>
  <si>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</si>
  <si>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</si>
  <si>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</si>
  <si>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</si>
  <si>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</si>
  <si>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</si>
  <si>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</si>
  <si>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</si>
  <si>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</si>
  <si>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</si>
  <si>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</si>
  <si>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</si>
  <si>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</si>
  <si>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</si>
  <si>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</si>
  <si>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</si>
  <si>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</si>
  <si>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</si>
  <si>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</si>
  <si>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</si>
  <si>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</si>
  <si>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</si>
  <si>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</si>
  <si>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</si>
  <si>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</si>
  <si>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</si>
  <si>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</si>
  <si>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</si>
  <si>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</si>
  <si>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</si>
  <si>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</si>
  <si>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</si>
  <si>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</si>
  <si>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</si>
  <si>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</si>
  <si>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</si>
  <si>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</si>
  <si>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</si>
  <si>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</si>
  <si>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</si>
  <si>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</si>
  <si>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</si>
  <si>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</si>
  <si>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</si>
  <si>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</si>
  <si>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</si>
  <si>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</si>
  <si>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</si>
  <si>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</si>
  <si>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</si>
  <si>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</si>
  <si>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</si>
  <si>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</si>
  <si>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</si>
  <si>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</si>
  <si>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</si>
  <si>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</si>
  <si>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</si>
  <si>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</si>
  <si>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</si>
  <si>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</si>
  <si>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</si>
  <si>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</si>
  <si>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</si>
  <si>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</si>
  <si>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</si>
  <si>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</si>
  <si>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</si>
  <si>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</si>
  <si>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</si>
  <si>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</si>
  <si>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</si>
  <si>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</si>
  <si>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</si>
  <si>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</si>
  <si>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</si>
  <si>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</si>
  <si>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</si>
  <si>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</si>
  <si>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</si>
  <si>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</si>
  <si>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</si>
  <si>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</si>
  <si>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</si>
  <si>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</si>
  <si>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</si>
  <si>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</si>
  <si>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</si>
  <si>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</si>
  <si>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</si>
  <si>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</si>
  <si>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</si>
  <si>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</si>
  <si>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</si>
  <si>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</si>
  <si>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</si>
  <si>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</si>
  <si>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</si>
  <si>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</si>
  <si>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</si>
  <si>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</si>
  <si>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</si>
  <si>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</si>
  <si>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</si>
  <si>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</si>
  <si>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</si>
  <si>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</si>
  <si>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</si>
  <si>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</si>
  <si>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</si>
  <si>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</si>
  <si>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</si>
  <si>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</si>
  <si>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</si>
  <si>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</si>
  <si>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</si>
  <si>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</si>
  <si>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</si>
  <si>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</si>
  <si>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</si>
  <si>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</si>
  <si>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</si>
  <si>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</si>
  <si>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</si>
  <si>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</si>
  <si>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</si>
  <si>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</si>
  <si>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</si>
  <si>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</si>
  <si>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</si>
  <si>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</si>
  <si>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</si>
  <si>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</si>
  <si>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</si>
  <si>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</si>
  <si>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</si>
  <si>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</si>
  <si>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</si>
  <si>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</si>
  <si>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</si>
  <si>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</si>
  <si>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</si>
  <si>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</si>
  <si>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</si>
  <si>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</si>
  <si>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</si>
  <si>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</si>
  <si>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</si>
  <si>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</si>
  <si>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</si>
  <si>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</si>
  <si>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</si>
  <si>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</si>
  <si>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</si>
  <si>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</si>
  <si>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</si>
  <si>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</si>
  <si>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</si>
  <si>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</si>
  <si>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</si>
  <si>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</si>
  <si>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</si>
  <si>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</si>
  <si>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</si>
  <si>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</si>
  <si>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</si>
  <si>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</si>
  <si>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</si>
  <si>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</si>
  <si>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</si>
  <si>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</si>
  <si>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</si>
  <si>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</si>
  <si>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</si>
  <si>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</si>
  <si>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</si>
  <si>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</si>
  <si>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</si>
  <si>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</si>
  <si>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</si>
  <si>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</si>
  <si>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</si>
  <si>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</si>
  <si>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</si>
  <si>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</si>
  <si>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</si>
  <si>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</si>
  <si>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</si>
  <si>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</si>
  <si>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</si>
  <si>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</si>
  <si>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</si>
  <si>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</si>
  <si>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</si>
  <si>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</si>
  <si>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</si>
  <si>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</si>
  <si>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</si>
  <si>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</si>
  <si>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</si>
  <si>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</si>
  <si>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</si>
  <si>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</si>
  <si>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</si>
  <si>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</si>
  <si>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</si>
  <si>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</si>
  <si>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</si>
  <si>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</si>
  <si>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</si>
  <si>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</si>
  <si>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</si>
  <si>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</si>
  <si>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</si>
  <si>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</si>
  <si>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</si>
  <si>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</si>
  <si>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</si>
  <si>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</si>
  <si>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</si>
  <si>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</si>
  <si>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</si>
  <si>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</si>
  <si>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</si>
  <si>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</si>
  <si>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</si>
  <si>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</si>
  <si>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</si>
  <si>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</si>
  <si>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</si>
  <si>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</si>
  <si>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</si>
  <si>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</si>
  <si>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</si>
  <si>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</si>
  <si>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</si>
  <si>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</si>
  <si>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</si>
  <si>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</si>
  <si>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</si>
  <si>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</si>
  <si>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</si>
  <si>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</si>
  <si>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</si>
  <si>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</si>
  <si>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</si>
  <si>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</si>
  <si>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</si>
  <si>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</si>
  <si>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</si>
  <si>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</si>
  <si>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</si>
  <si>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</si>
  <si>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</si>
  <si>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</si>
  <si>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</si>
  <si>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</si>
  <si>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</si>
  <si>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</si>
  <si>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</si>
  <si>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</si>
  <si>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</si>
  <si>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</si>
  <si>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</si>
  <si>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</si>
  <si>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</si>
  <si>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</si>
  <si>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</si>
  <si>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</si>
  <si>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</si>
  <si>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</si>
  <si>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</si>
  <si>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</si>
  <si>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</si>
  <si>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</si>
  <si>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</si>
  <si>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</si>
  <si>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</si>
  <si>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</si>
  <si>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</si>
  <si>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</si>
  <si>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</si>
  <si>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</si>
  <si>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</si>
  <si>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</si>
  <si>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</si>
  <si>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</si>
  <si>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</si>
  <si>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</si>
  <si>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</si>
  <si>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</si>
  <si>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</si>
  <si>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</si>
  <si>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</si>
  <si>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</si>
  <si>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</si>
  <si>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</si>
  <si>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</si>
  <si>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</si>
  <si>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</si>
  <si>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</si>
  <si>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</si>
  <si>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</si>
  <si>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</si>
  <si>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</si>
  <si>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</si>
  <si>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</si>
  <si>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</si>
  <si>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</si>
  <si>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</si>
  <si>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</si>
  <si>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</si>
  <si>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</si>
  <si>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</si>
  <si>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</si>
  <si>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</si>
  <si>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</si>
  <si>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</si>
  <si>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</si>
  <si>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</si>
  <si>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</si>
  <si>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</si>
  <si>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</si>
  <si>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</si>
  <si>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</si>
  <si>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</si>
  <si>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</si>
  <si>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</si>
  <si>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</si>
  <si>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</si>
  <si>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</si>
  <si>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</si>
  <si>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</si>
  <si>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</si>
  <si>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</si>
  <si>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</si>
  <si>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</si>
  <si>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</si>
  <si>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</si>
  <si>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</si>
  <si>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</si>
  <si>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</si>
  <si>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</si>
  <si>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</si>
  <si>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</si>
  <si>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</si>
  <si>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</si>
  <si>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</si>
  <si>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</si>
  <si>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</si>
  <si>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</si>
  <si>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</si>
  <si>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</si>
  <si>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</si>
  <si>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</si>
  <si>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</si>
  <si>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</si>
  <si>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</si>
  <si>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</si>
  <si>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</si>
  <si>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</si>
  <si>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</si>
  <si>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</si>
  <si>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</si>
  <si>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</si>
  <si>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</si>
  <si>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</si>
  <si>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</si>
  <si>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</si>
  <si>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</si>
  <si>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</si>
  <si>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</si>
  <si>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</si>
  <si>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</si>
  <si>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</si>
  <si>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</si>
  <si>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</si>
  <si>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</si>
  <si>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</si>
  <si>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</si>
  <si>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</si>
  <si>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</si>
  <si>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</si>
  <si>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</si>
  <si>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</si>
  <si>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</si>
  <si>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</si>
  <si>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</si>
  <si>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</si>
  <si>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</si>
  <si>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</si>
  <si>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</si>
  <si>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</si>
  <si>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</si>
  <si>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</si>
  <si>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</si>
  <si>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</si>
  <si>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</si>
  <si>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</si>
  <si>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</si>
  <si>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</si>
  <si>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</si>
  <si>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</si>
  <si>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</si>
  <si>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</si>
  <si>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</si>
  <si>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</si>
  <si>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</si>
  <si>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</si>
  <si>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</si>
  <si>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</si>
  <si>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</si>
  <si>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</si>
  <si>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</si>
  <si>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</si>
  <si>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</si>
  <si>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</si>
  <si>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</si>
  <si>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</si>
  <si>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</si>
  <si>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</si>
  <si>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</si>
  <si>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</si>
  <si>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</si>
  <si>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</si>
  <si>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</si>
  <si>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</si>
  <si>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</si>
  <si>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</si>
  <si>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</si>
  <si>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</si>
  <si>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</si>
  <si>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</si>
  <si>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</si>
  <si>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</si>
  <si>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</si>
  <si>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</si>
  <si>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</si>
  <si>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</si>
  <si>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</si>
  <si>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</si>
  <si>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</si>
  <si>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</si>
  <si>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</si>
  <si>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</si>
  <si>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</si>
  <si>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</si>
  <si>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</si>
  <si>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</si>
  <si>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</si>
  <si>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</si>
  <si>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</si>
  <si>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</si>
  <si>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</si>
  <si>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</si>
  <si>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</si>
  <si>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</si>
  <si>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</si>
  <si>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</si>
  <si>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</si>
  <si>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</si>
  <si>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</si>
  <si>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</si>
  <si>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</si>
  <si>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</si>
  <si>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</si>
  <si>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</si>
  <si>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</si>
  <si>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</si>
  <si>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</si>
  <si>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</si>
  <si>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</si>
  <si>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</si>
  <si>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</si>
  <si>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</si>
  <si>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</si>
  <si>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</si>
  <si>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</si>
  <si>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</si>
  <si>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</si>
  <si>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</si>
  <si>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</si>
  <si>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</si>
  <si>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</si>
  <si>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</si>
  <si>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</si>
  <si>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</si>
  <si>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</si>
  <si>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</si>
  <si>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</si>
  <si>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</si>
  <si>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</si>
  <si>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</si>
  <si>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</si>
  <si>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</si>
  <si>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</si>
  <si>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</si>
  <si>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</si>
  <si>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</si>
  <si>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</si>
  <si>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</si>
  <si>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</si>
  <si>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</si>
  <si>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</si>
  <si>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</si>
  <si>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</si>
  <si>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</si>
  <si>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</si>
  <si>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</si>
  <si>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</si>
  <si>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</si>
  <si>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</si>
  <si>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</si>
  <si>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</si>
  <si>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</si>
  <si>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</si>
  <si>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</si>
  <si>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</si>
  <si>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</si>
  <si>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</si>
  <si>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</si>
  <si>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</si>
  <si>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</si>
  <si>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</si>
  <si>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</si>
  <si>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</si>
  <si>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</si>
  <si>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</si>
  <si>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</si>
  <si>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</si>
  <si>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</si>
  <si>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</si>
  <si>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</si>
  <si>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</si>
  <si>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</si>
  <si>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</si>
  <si>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</si>
  <si>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</si>
  <si>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</si>
  <si>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</si>
  <si>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</si>
  <si>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</si>
  <si>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</si>
  <si>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</si>
  <si>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</si>
  <si>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</si>
  <si>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</si>
  <si>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</si>
  <si>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</si>
  <si>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</si>
  <si>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</si>
  <si>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</si>
  <si>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</si>
  <si>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</si>
  <si>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</si>
  <si>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</si>
  <si>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</si>
  <si>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</si>
  <si>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</si>
  <si>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</si>
  <si>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</si>
  <si>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</si>
  <si>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</si>
  <si>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</si>
  <si>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</si>
  <si>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</si>
  <si>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</si>
  <si>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</si>
  <si>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</si>
  <si>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</si>
  <si>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</si>
  <si>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</si>
  <si>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</si>
  <si>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</si>
  <si>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</si>
  <si>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</si>
  <si>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</si>
  <si>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</si>
  <si>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</si>
  <si>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</si>
  <si>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</si>
  <si>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</si>
  <si>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</si>
  <si>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</si>
  <si>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</si>
  <si>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</si>
  <si>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</si>
  <si>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</si>
  <si>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</si>
  <si>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</si>
  <si>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</si>
  <si>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</si>
  <si>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</si>
  <si>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</si>
  <si>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</si>
  <si>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</si>
  <si>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</si>
  <si>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</si>
  <si>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</si>
  <si>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</si>
  <si>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</si>
  <si>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</si>
  <si>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</si>
  <si>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</si>
  <si>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</si>
  <si>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</si>
  <si>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</si>
  <si>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</si>
  <si>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</si>
  <si>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</si>
  <si>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</si>
  <si>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</si>
  <si>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</si>
  <si>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</si>
  <si>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</si>
  <si>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</si>
  <si>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</si>
  <si>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</si>
  <si>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</si>
  <si>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</si>
  <si>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</si>
  <si>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</si>
  <si>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</si>
  <si>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</si>
  <si>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</si>
  <si>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</si>
  <si>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</si>
  <si>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</si>
  <si>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</si>
  <si>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</si>
  <si>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</si>
  <si>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</si>
  <si>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</si>
  <si>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</si>
  <si>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</si>
  <si>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</si>
  <si>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</si>
  <si>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</si>
  <si>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</si>
  <si>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</si>
  <si>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</si>
  <si>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</si>
  <si>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</si>
  <si>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</si>
  <si>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</si>
  <si>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</si>
  <si>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</si>
  <si>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</si>
  <si>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</si>
  <si>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</si>
  <si>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</si>
  <si>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</si>
  <si>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</si>
  <si>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</si>
  <si>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</si>
  <si>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</si>
  <si>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</si>
  <si>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</si>
  <si>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</si>
  <si>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</si>
  <si>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</si>
  <si>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</si>
  <si>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</si>
  <si>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</si>
  <si>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</si>
  <si>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</si>
  <si>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</si>
  <si>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</si>
  <si>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</si>
  <si>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</si>
  <si>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</si>
  <si>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</si>
  <si>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</si>
  <si>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</si>
  <si>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</si>
  <si>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</si>
  <si>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</si>
  <si>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</si>
  <si>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</si>
  <si>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</si>
  <si>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</si>
  <si>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</si>
  <si>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</si>
  <si>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</si>
  <si>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</si>
  <si>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</si>
  <si>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</si>
  <si>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</si>
  <si>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</si>
  <si>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</si>
  <si>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</si>
  <si>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</si>
  <si>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</si>
  <si>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</si>
  <si>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</si>
  <si>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</si>
  <si>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</si>
  <si>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</si>
  <si>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</si>
  <si>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</si>
  <si>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</si>
  <si>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</si>
  <si>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</si>
  <si>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</si>
  <si>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</si>
  <si>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</si>
  <si>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</si>
  <si>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</si>
  <si>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</si>
  <si>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</si>
  <si>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</si>
  <si>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</si>
  <si>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</si>
  <si>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</si>
  <si>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</si>
  <si>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</si>
  <si>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</si>
  <si>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</si>
  <si>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</si>
  <si>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</si>
  <si>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</si>
  <si>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</si>
  <si>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</si>
  <si>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</si>
  <si>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</si>
  <si>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</si>
  <si>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</si>
  <si>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</si>
  <si>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</si>
  <si>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</si>
  <si>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</si>
  <si>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</si>
  <si>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</si>
  <si>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</si>
  <si>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</si>
  <si>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</si>
  <si>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</si>
  <si>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</si>
  <si>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</si>
  <si>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</si>
  <si>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</si>
  <si>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</si>
  <si>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</si>
  <si>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</si>
  <si>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</si>
  <si>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</si>
  <si>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</si>
  <si>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</si>
  <si>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</si>
  <si>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</si>
  <si>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</si>
  <si>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</si>
  <si>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</si>
  <si>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</si>
  <si>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</si>
  <si>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</si>
  <si>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</si>
  <si>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</si>
  <si>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</si>
  <si>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</si>
  <si>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</si>
  <si>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</si>
  <si>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</si>
  <si>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</si>
  <si>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</si>
  <si>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</si>
  <si>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</si>
  <si>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</si>
  <si>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</si>
  <si>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</si>
  <si>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</si>
  <si>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</si>
  <si>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</si>
  <si>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</si>
  <si>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</si>
  <si>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</si>
  <si>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</si>
  <si>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</si>
  <si>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</si>
  <si>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</si>
  <si>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</si>
  <si>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</si>
  <si>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</si>
  <si>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</si>
  <si>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</si>
  <si>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</si>
  <si>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</si>
  <si>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</si>
  <si>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</si>
  <si>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</si>
  <si>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</si>
  <si>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</si>
  <si>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</si>
  <si>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</si>
  <si>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</si>
  <si>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</si>
  <si>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</si>
  <si>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</si>
  <si>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</si>
  <si>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</si>
  <si>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</si>
  <si>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</si>
  <si>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</si>
  <si>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</si>
  <si>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</si>
  <si>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</si>
  <si>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</si>
  <si>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</si>
  <si>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</si>
  <si>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</si>
  <si>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</si>
  <si>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</si>
  <si>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</si>
  <si>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</si>
  <si>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</si>
  <si>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</si>
  <si>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</si>
  <si>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</si>
  <si>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</si>
  <si>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</si>
  <si>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</si>
  <si>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</si>
  <si>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</si>
  <si>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</si>
  <si>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</si>
  <si>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</si>
  <si>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</si>
  <si>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</si>
  <si>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</si>
  <si>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</si>
  <si>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</si>
  <si>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</si>
  <si>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</si>
  <si>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</si>
  <si>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</si>
  <si>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</si>
  <si>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</si>
  <si>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</si>
  <si>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</si>
  <si>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</si>
  <si>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</si>
  <si>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</si>
  <si>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</si>
  <si>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</si>
  <si>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</si>
  <si>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</si>
  <si>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</si>
  <si>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</si>
  <si>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</si>
  <si>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</si>
  <si>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</si>
  <si>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</si>
  <si>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</si>
  <si>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</si>
  <si>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</si>
  <si>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</si>
  <si>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</si>
  <si>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</si>
  <si>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</si>
  <si>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</si>
  <si>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</si>
  <si>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</si>
  <si>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</si>
  <si>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</si>
  <si>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</si>
  <si>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</si>
  <si>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</si>
  <si>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</si>
  <si>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</si>
  <si>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</si>
  <si>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</si>
  <si>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</si>
  <si>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</si>
  <si>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</si>
  <si>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</si>
  <si>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</si>
  <si>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</si>
  <si>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</si>
  <si>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</si>
  <si>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</si>
  <si>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</si>
  <si>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</si>
  <si>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</si>
  <si>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</si>
  <si>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</si>
  <si>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</si>
  <si>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</si>
  <si>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</si>
  <si>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</si>
  <si>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</si>
  <si>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</si>
  <si>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</si>
  <si>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</si>
  <si>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</si>
  <si>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</si>
  <si>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</si>
  <si>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</si>
  <si>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</si>
  <si>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</si>
  <si>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</si>
  <si>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</si>
  <si>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</si>
  <si>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</si>
  <si>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</si>
  <si>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</si>
  <si>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</si>
  <si>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</si>
  <si>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</si>
  <si>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</si>
  <si>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</si>
  <si>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</si>
  <si>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</si>
  <si>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</si>
  <si>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</si>
  <si>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</si>
  <si>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</si>
  <si>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</si>
  <si>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</si>
  <si>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</si>
  <si>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</si>
  <si>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</si>
  <si>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</si>
  <si>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</si>
  <si>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</si>
  <si>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</si>
  <si>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</si>
  <si>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</si>
  <si>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</si>
  <si>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</si>
  <si>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</si>
  <si>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</si>
  <si>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</si>
  <si>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</si>
  <si>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</si>
  <si>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</si>
  <si>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</si>
  <si>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</si>
  <si>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</si>
  <si>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</si>
  <si>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</si>
  <si>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</si>
  <si>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</si>
  <si>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</si>
  <si>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</si>
  <si>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</si>
  <si>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</si>
  <si>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</si>
  <si>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</si>
  <si>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</si>
  <si>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</si>
  <si>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</si>
  <si>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</si>
  <si>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</si>
  <si>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</si>
  <si>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</si>
  <si>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</si>
  <si>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</si>
  <si>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</si>
  <si>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</si>
  <si>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</si>
  <si>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</si>
  <si>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</si>
  <si>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</si>
  <si>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</si>
  <si>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</si>
  <si>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</si>
  <si>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</si>
  <si>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</si>
  <si>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</si>
  <si>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</si>
  <si>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</si>
  <si>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</si>
  <si>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</si>
  <si>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</si>
  <si>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</si>
  <si>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</si>
  <si>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</si>
  <si>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</si>
  <si>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</si>
  <si>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</si>
  <si>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</si>
  <si>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</si>
  <si>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</si>
  <si>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</si>
  <si>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</si>
  <si>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</si>
  <si>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</si>
  <si>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</si>
  <si>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</si>
  <si>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</si>
  <si>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</si>
  <si>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</si>
  <si>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</si>
  <si>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</si>
  <si>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</si>
  <si>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</si>
  <si>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</si>
  <si>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</si>
  <si>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</si>
  <si>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</si>
  <si>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</si>
  <si>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</si>
  <si>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</si>
  <si>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</si>
  <si>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</si>
  <si>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</si>
  <si>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</si>
  <si>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</si>
  <si>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</si>
  <si>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</si>
  <si>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</si>
  <si>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</si>
  <si>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</si>
  <si>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</si>
  <si>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</si>
  <si>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</si>
  <si>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</si>
  <si>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</si>
  <si>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</si>
  <si>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</si>
  <si>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</si>
  <si>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</si>
  <si>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</si>
  <si>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</si>
  <si>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</si>
  <si>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</si>
  <si>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</si>
  <si>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</si>
  <si>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</si>
  <si>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</si>
  <si>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</si>
  <si>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</si>
  <si>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</si>
  <si>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</si>
  <si>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</si>
  <si>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</si>
  <si>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</si>
  <si>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</si>
  <si>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</si>
  <si>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</si>
  <si>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</si>
  <si>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</si>
  <si>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</si>
  <si>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</si>
  <si>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</si>
  <si>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</si>
  <si>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</si>
  <si>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</si>
  <si>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</si>
  <si>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</si>
  <si>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</si>
  <si>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</si>
  <si>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</si>
  <si>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</si>
  <si>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</si>
  <si>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</si>
  <si>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</si>
  <si>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</si>
  <si>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</si>
  <si>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</si>
  <si>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</si>
  <si>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</si>
  <si>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</si>
  <si>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</si>
  <si>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</si>
  <si>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</si>
  <si>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</si>
  <si>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</si>
  <si>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</si>
  <si>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</si>
  <si>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</si>
  <si>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</si>
  <si>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</si>
  <si>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</si>
  <si>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</si>
  <si>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</si>
  <si>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</si>
  <si>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</si>
  <si>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</si>
  <si>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</si>
  <si>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</si>
  <si>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</si>
  <si>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</si>
  <si>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</si>
  <si>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</si>
  <si>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</si>
  <si>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</si>
  <si>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</si>
  <si>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</si>
  <si>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</si>
  <si>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</si>
  <si>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</si>
  <si>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</si>
  <si>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</si>
  <si>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</si>
  <si>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</si>
  <si>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</si>
  <si>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</si>
  <si>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</si>
  <si>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</si>
  <si>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</si>
  <si>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</si>
  <si>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</si>
  <si>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</si>
  <si>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</si>
  <si>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</si>
  <si>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</si>
  <si>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</si>
  <si>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</si>
  <si>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</si>
  <si>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</si>
  <si>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</si>
  <si>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</si>
  <si>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</si>
  <si>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</si>
  <si>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</si>
  <si>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</si>
  <si>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</si>
  <si>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</si>
  <si>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</si>
  <si>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</si>
  <si>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</si>
  <si>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</si>
  <si>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</si>
  <si>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</si>
  <si>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</si>
  <si>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</si>
  <si>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</si>
  <si>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</si>
  <si>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</si>
  <si>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</si>
  <si>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</si>
  <si>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</si>
  <si>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</si>
  <si>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</si>
  <si>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</si>
  <si>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</si>
  <si>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</si>
  <si>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</si>
  <si>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</si>
  <si>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</si>
  <si>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</si>
  <si>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</si>
  <si>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</si>
  <si>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</si>
  <si>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</si>
  <si>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</si>
  <si>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</si>
  <si>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</si>
  <si>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</si>
  <si>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</si>
  <si>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</si>
  <si>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</si>
  <si>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</si>
  <si>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</si>
  <si>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</si>
  <si>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</si>
  <si>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</si>
  <si>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</si>
  <si>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</si>
  <si>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</si>
  <si>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</si>
  <si>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</si>
  <si>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</si>
  <si>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</si>
  <si>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</si>
  <si>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</si>
  <si>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</si>
  <si>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</si>
  <si>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</si>
  <si>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</si>
  <si>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</si>
  <si>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</si>
  <si>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</si>
  <si>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</si>
  <si>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</si>
  <si>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</si>
  <si>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</si>
  <si>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</si>
  <si>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</si>
  <si>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</si>
  <si>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</si>
  <si>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</si>
  <si>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</si>
  <si>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</si>
  <si>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</si>
  <si>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</si>
  <si>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</si>
  <si>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</si>
  <si>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</si>
  <si>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</si>
  <si>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</si>
  <si>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</si>
  <si>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</si>
  <si>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</si>
  <si>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</si>
  <si>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</si>
  <si>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</si>
  <si>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</si>
  <si>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</si>
  <si>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</si>
  <si>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</si>
  <si>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</si>
  <si>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</si>
  <si>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</si>
  <si>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</si>
  <si>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</si>
  <si>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</si>
  <si>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</si>
  <si>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</si>
  <si>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</si>
  <si>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</si>
  <si>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</si>
  <si>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</si>
  <si>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</si>
  <si>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</si>
  <si>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</si>
  <si>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</si>
  <si>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</si>
  <si>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</si>
  <si>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</si>
  <si>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</si>
  <si>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</si>
  <si>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</si>
  <si>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</si>
  <si>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</si>
  <si>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</si>
  <si>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</si>
  <si>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</si>
  <si>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</si>
  <si>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</si>
  <si>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</si>
  <si>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</si>
  <si>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</si>
  <si>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</si>
  <si>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</si>
  <si>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</si>
  <si>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</si>
  <si>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</si>
  <si>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</si>
  <si>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</si>
  <si>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</si>
  <si>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</si>
  <si>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</si>
  <si>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</si>
  <si>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</si>
  <si>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</si>
  <si>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</si>
  <si>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</si>
  <si>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</si>
  <si>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</si>
  <si>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</si>
  <si>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</si>
  <si>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</si>
  <si>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</si>
  <si>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</si>
  <si>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</si>
  <si>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</si>
  <si>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</si>
  <si>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</si>
  <si>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</si>
  <si>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</si>
  <si>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</si>
  <si>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</si>
  <si>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</si>
  <si>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</si>
  <si>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</si>
  <si>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</si>
  <si>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</si>
  <si>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</si>
  <si>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</si>
  <si>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</si>
  <si>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</si>
  <si>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</si>
  <si>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</si>
  <si>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</si>
  <si>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</si>
  <si>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</si>
  <si>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</si>
  <si>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</si>
  <si>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</si>
  <si>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</si>
  <si>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</si>
  <si>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</si>
  <si>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</si>
  <si>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</si>
  <si>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</si>
  <si>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</si>
  <si>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</si>
  <si>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</si>
  <si>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</si>
  <si>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</si>
  <si>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</si>
  <si>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</si>
  <si>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</si>
  <si>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</si>
  <si>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</si>
  <si>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</si>
  <si>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</si>
  <si>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</si>
  <si>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</si>
  <si>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</si>
  <si>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</si>
  <si>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</si>
  <si>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</si>
  <si>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</si>
  <si>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</si>
  <si>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</si>
  <si>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</si>
  <si>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</si>
  <si>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</si>
  <si>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</si>
  <si>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</si>
  <si>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</si>
  <si>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</si>
  <si>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</si>
  <si>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</si>
  <si>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</si>
  <si>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</si>
  <si>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</si>
  <si>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</si>
  <si>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</si>
  <si>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</si>
  <si>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</si>
  <si>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</si>
  <si>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</si>
  <si>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</si>
  <si>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</si>
  <si>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</si>
  <si>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</si>
  <si>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</si>
  <si>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</si>
  <si>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</si>
  <si>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</si>
  <si>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</si>
  <si>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</si>
  <si>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</si>
  <si>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</si>
  <si>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</si>
  <si>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</si>
  <si>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</si>
  <si>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</si>
  <si>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</si>
  <si>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</si>
  <si>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</si>
  <si>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</si>
  <si>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</si>
  <si>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</si>
  <si>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</si>
  <si>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</si>
  <si>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</si>
  <si>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</si>
  <si>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</si>
  <si>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</si>
  <si>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</si>
  <si>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</si>
  <si>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</si>
  <si>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</si>
  <si>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</si>
  <si>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</si>
  <si>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</si>
  <si>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</si>
  <si>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</si>
  <si>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</si>
  <si>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</si>
  <si>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</si>
  <si>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</si>
  <si>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</si>
  <si>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</si>
  <si>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</si>
  <si>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</si>
  <si>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</si>
  <si>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</si>
  <si>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</si>
  <si>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</si>
  <si>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</si>
  <si>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</si>
  <si>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</si>
  <si>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</si>
  <si>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</si>
  <si>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</si>
  <si>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</si>
  <si>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</si>
  <si>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</si>
  <si>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</si>
  <si>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</si>
  <si>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</si>
  <si>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</si>
  <si>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</si>
  <si>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</si>
  <si>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</si>
  <si>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</si>
  <si>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</si>
  <si>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</si>
  <si>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</si>
  <si>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</si>
  <si>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</si>
  <si>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</si>
  <si>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</si>
  <si>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</si>
  <si>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</si>
  <si>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</si>
  <si>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</si>
  <si>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</si>
  <si>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</si>
  <si>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</si>
  <si>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</si>
  <si>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</si>
  <si>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</si>
  <si>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</si>
  <si>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</si>
  <si>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</si>
  <si>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</si>
  <si>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</si>
  <si>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</si>
  <si>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</si>
  <si>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</si>
  <si>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</si>
  <si>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</si>
  <si>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</si>
  <si>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</si>
  <si>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</si>
  <si>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</si>
  <si>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</si>
  <si>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</si>
  <si>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</si>
  <si>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</si>
  <si>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</si>
  <si>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</si>
  <si>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</si>
  <si>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</si>
  <si>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</si>
  <si>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</si>
  <si>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</si>
  <si>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</si>
  <si>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</si>
  <si>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</si>
  <si>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</si>
  <si>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</si>
  <si>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</si>
  <si>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</si>
  <si>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</si>
  <si>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</si>
  <si>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</si>
  <si>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</si>
  <si>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</si>
  <si>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</si>
  <si>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</si>
  <si>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</si>
  <si>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</si>
  <si>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</si>
  <si>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</si>
  <si>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</si>
  <si>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</si>
  <si>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</si>
  <si>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</si>
  <si>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</si>
  <si>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</si>
  <si>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</si>
  <si>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</si>
  <si>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</si>
  <si>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</si>
  <si>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</si>
  <si>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</si>
  <si>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</si>
  <si>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</si>
  <si>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</si>
  <si>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</si>
  <si>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</si>
  <si>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</si>
  <si>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</si>
  <si>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</si>
  <si>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</si>
  <si>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</si>
  <si>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</si>
  <si>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</si>
  <si>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</si>
  <si>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</si>
  <si>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</si>
  <si>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</si>
  <si>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</si>
  <si>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</si>
  <si>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</si>
  <si>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</si>
  <si>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</si>
  <si>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</si>
  <si>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</si>
  <si>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</si>
  <si>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</si>
  <si>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</si>
  <si>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</si>
  <si>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</si>
  <si>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</si>
  <si>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</si>
  <si>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</si>
  <si>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</si>
  <si>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</si>
  <si>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</si>
  <si>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</si>
  <si>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</si>
  <si>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</si>
  <si>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</si>
  <si>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</si>
  <si>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</si>
  <si>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</si>
  <si>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</si>
  <si>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</si>
  <si>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</si>
  <si>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</si>
  <si>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</si>
  <si>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</si>
  <si>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</si>
  <si>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</si>
  <si>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</si>
  <si>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</si>
  <si>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</si>
  <si>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</si>
  <si>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</si>
  <si>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</si>
  <si>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</si>
  <si>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</si>
  <si>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</si>
  <si>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</si>
  <si>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</si>
  <si>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</si>
  <si>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</si>
  <si>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</si>
  <si>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</si>
  <si>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</si>
  <si>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</si>
  <si>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</si>
  <si>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</si>
  <si>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</si>
  <si>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</si>
  <si>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</si>
  <si>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</si>
  <si>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</si>
  <si>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</si>
  <si>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</si>
  <si>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</si>
  <si>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</si>
  <si>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</si>
  <si>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</si>
  <si>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</si>
  <si>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</si>
  <si>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</si>
  <si>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</si>
  <si>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</si>
  <si>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</si>
  <si>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</si>
  <si>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</si>
  <si>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</si>
  <si>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</si>
  <si>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</si>
  <si>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</si>
  <si>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</si>
  <si>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</si>
  <si>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</si>
  <si>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</si>
  <si>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</si>
  <si>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</si>
  <si>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</si>
  <si>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</si>
  <si>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</si>
  <si>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</si>
  <si>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</si>
  <si>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</si>
  <si>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</si>
  <si>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</si>
  <si>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</si>
  <si>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</si>
  <si>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</si>
  <si>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</si>
  <si>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</si>
  <si>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</si>
  <si>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</si>
  <si>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</si>
  <si>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</si>
  <si>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</si>
  <si>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</si>
  <si>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</si>
  <si>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</si>
  <si>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</si>
  <si>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</si>
  <si>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</si>
  <si>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</si>
  <si>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</si>
  <si>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</si>
  <si>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</si>
  <si>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</si>
  <si>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</si>
  <si>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</si>
  <si>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</si>
  <si>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</si>
  <si>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</si>
  <si>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</si>
  <si>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</si>
  <si>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</si>
  <si>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</si>
  <si>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</si>
  <si>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</si>
  <si>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</si>
  <si>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</si>
  <si>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</si>
  <si>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</si>
  <si>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</si>
  <si>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</si>
  <si>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</si>
  <si>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</si>
  <si>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</si>
  <si>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</si>
  <si>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</si>
  <si>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</si>
  <si>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</si>
  <si>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</si>
  <si>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</si>
  <si>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</si>
  <si>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</si>
  <si>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</si>
  <si>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</si>
  <si>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</si>
  <si>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</si>
  <si>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</si>
  <si>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</si>
  <si>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</si>
  <si>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</si>
  <si>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</si>
  <si>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</si>
  <si>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</si>
  <si>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</si>
  <si>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</si>
  <si>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</si>
  <si>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</si>
  <si>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</si>
  <si>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</si>
  <si>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</si>
  <si>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</si>
  <si>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</si>
  <si>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</si>
  <si>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</si>
  <si>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</si>
  <si>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</si>
  <si>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</si>
  <si>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</si>
  <si>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</si>
  <si>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</si>
  <si>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</si>
  <si>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</si>
  <si>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</si>
  <si>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</si>
  <si>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</si>
  <si>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</si>
  <si>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</si>
  <si>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</si>
  <si>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</si>
  <si>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</si>
  <si>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</si>
  <si>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</si>
  <si>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</si>
  <si>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</si>
  <si>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</si>
  <si>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</si>
  <si>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</si>
  <si>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</si>
  <si>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</si>
  <si>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</si>
  <si>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</si>
  <si>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</si>
  <si>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</si>
  <si>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</si>
  <si>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</si>
  <si>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</si>
  <si>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</si>
  <si>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</si>
  <si>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</si>
  <si>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</si>
  <si>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</si>
  <si>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</si>
  <si>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</si>
  <si>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</si>
  <si>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</si>
  <si>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</si>
  <si>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</si>
  <si>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</si>
  <si>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</si>
  <si>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</si>
  <si>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</si>
  <si>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</si>
  <si>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</si>
  <si>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</si>
  <si>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</si>
  <si>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</si>
  <si>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</si>
  <si>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</si>
  <si>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</si>
  <si>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</si>
  <si>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</si>
  <si>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</si>
  <si>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</si>
  <si>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</si>
  <si>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</si>
  <si>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</si>
  <si>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</si>
  <si>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</si>
  <si>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</si>
  <si>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</si>
  <si>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</si>
  <si>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</si>
  <si>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</si>
  <si>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</si>
  <si>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</si>
  <si>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</si>
  <si>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</si>
  <si>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</si>
  <si>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</si>
  <si>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</si>
  <si>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</si>
  <si>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</si>
  <si>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</si>
  <si>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</si>
  <si>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</si>
  <si>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</si>
  <si>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</si>
  <si>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</si>
  <si>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</si>
  <si>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</si>
  <si>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</si>
  <si>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</si>
  <si>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</si>
  <si>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</si>
  <si>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</si>
  <si>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</si>
  <si>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</si>
  <si>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</si>
  <si>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</si>
  <si>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</si>
  <si>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</si>
  <si>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</si>
  <si>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</si>
  <si>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</si>
  <si>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</si>
  <si>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</si>
  <si>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</si>
  <si>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</si>
  <si>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</si>
  <si>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</si>
  <si>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</si>
  <si>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</si>
  <si>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</si>
  <si>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</si>
  <si>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</si>
  <si>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</si>
  <si>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</si>
  <si>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</si>
  <si>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</si>
  <si>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</si>
  <si>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</si>
  <si>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</si>
  <si>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</si>
  <si>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</si>
  <si>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</si>
  <si>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</si>
  <si>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</si>
  <si>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</si>
  <si>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</si>
  <si>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</si>
  <si>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</si>
  <si>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</si>
  <si>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</si>
  <si>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</si>
  <si>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</si>
  <si>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</si>
  <si>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</si>
  <si>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</si>
  <si>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</si>
  <si>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</si>
  <si>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</si>
  <si>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</si>
  <si>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</si>
  <si>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</si>
  <si>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</si>
  <si>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</si>
  <si>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</si>
  <si>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</si>
  <si>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</si>
  <si>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</si>
  <si>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</si>
  <si>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</si>
  <si>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</si>
  <si>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</si>
  <si>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</si>
  <si>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</si>
  <si>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</si>
  <si>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</si>
  <si>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</si>
  <si>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</si>
  <si>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</si>
  <si>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</si>
  <si>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</si>
  <si>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</si>
  <si>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</si>
  <si>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</si>
  <si>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</si>
  <si>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</si>
  <si>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</si>
  <si>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</si>
  <si>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</si>
  <si>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</si>
  <si>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</si>
  <si>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</si>
  <si>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</si>
  <si>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</si>
  <si>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</si>
  <si>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</si>
  <si>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</si>
  <si>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</si>
  <si>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</si>
  <si>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</si>
  <si>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</si>
  <si>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</si>
  <si>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</si>
  <si>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</si>
  <si>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</si>
  <si>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</si>
  <si>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</si>
  <si>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</si>
  <si>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</si>
  <si>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</si>
  <si>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</si>
  <si>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</si>
  <si>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</si>
  <si>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</si>
  <si>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</si>
  <si>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</si>
  <si>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</si>
  <si>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</si>
  <si>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</si>
  <si>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</si>
  <si>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</si>
  <si>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</si>
  <si>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</si>
  <si>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</si>
  <si>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</si>
  <si>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</si>
  <si>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</si>
  <si>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</si>
  <si>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</si>
  <si>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</si>
  <si>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</si>
  <si>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</si>
  <si>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</si>
  <si>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</si>
  <si>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</si>
  <si>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</si>
  <si>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</si>
  <si>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</si>
  <si>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</si>
  <si>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</si>
  <si>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</si>
  <si>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</si>
  <si>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</si>
  <si>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</si>
  <si>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</si>
  <si>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</si>
  <si>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</si>
  <si>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</si>
  <si>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</si>
  <si>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</si>
  <si>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</si>
  <si>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</si>
  <si>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</si>
  <si>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</si>
  <si>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</si>
  <si>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</si>
  <si>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</si>
  <si>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</si>
  <si>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</si>
  <si>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</si>
  <si>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</si>
  <si>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</si>
  <si>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</si>
  <si>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</si>
  <si>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</si>
  <si>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</si>
  <si>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</si>
  <si>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</si>
  <si>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</si>
  <si>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</si>
  <si>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</si>
  <si>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</si>
  <si>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</si>
  <si>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</si>
  <si>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</si>
  <si>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</si>
  <si>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</si>
  <si>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</si>
  <si>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</si>
  <si>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</si>
  <si>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</si>
  <si>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</si>
  <si>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</si>
  <si>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</si>
  <si>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</si>
  <si>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</si>
  <si>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</si>
  <si>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</si>
  <si>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</si>
  <si>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</si>
  <si>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</si>
  <si>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</si>
  <si>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</si>
  <si>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</si>
  <si>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</si>
  <si>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</si>
  <si>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</si>
  <si>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</si>
  <si>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</si>
  <si>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</si>
  <si>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</si>
  <si>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</si>
  <si>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</si>
  <si>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</si>
  <si>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</si>
  <si>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</si>
  <si>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</si>
  <si>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</si>
  <si>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</si>
  <si>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</si>
  <si>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</si>
  <si>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</si>
  <si>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</si>
  <si>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</si>
  <si>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</si>
  <si>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</si>
  <si>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</si>
  <si>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</si>
  <si>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</si>
  <si>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</si>
  <si>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</si>
  <si>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</si>
  <si>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</si>
  <si>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</si>
  <si>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</si>
  <si>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</si>
  <si>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</si>
  <si>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</si>
  <si>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</si>
  <si>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</si>
  <si>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</si>
  <si>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</si>
  <si>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</si>
  <si>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</si>
  <si>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</si>
  <si>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</si>
  <si>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</si>
  <si>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</si>
  <si>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</si>
  <si>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</si>
  <si>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</si>
  <si>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</si>
  <si>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</si>
  <si>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</si>
  <si>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</si>
  <si>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</si>
  <si>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</si>
  <si>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</si>
  <si>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</si>
  <si>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</si>
  <si>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</si>
  <si>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</si>
  <si>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</si>
  <si>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</si>
  <si>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</si>
  <si>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</si>
  <si>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</si>
  <si>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</si>
  <si>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</si>
  <si>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</si>
  <si>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</si>
  <si>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</si>
  <si>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</si>
  <si>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</si>
  <si>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</si>
  <si>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</si>
  <si>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</si>
  <si>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</si>
  <si>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</si>
  <si>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</si>
  <si>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</si>
  <si>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</si>
  <si>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</si>
  <si>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</si>
  <si>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</si>
  <si>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</si>
  <si>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</si>
  <si>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</si>
  <si>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</si>
  <si>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</si>
  <si>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</si>
  <si>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</si>
  <si>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</si>
  <si>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</si>
  <si>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</si>
  <si>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</si>
  <si>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</si>
  <si>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</si>
  <si>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</si>
  <si>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</si>
  <si>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</si>
  <si>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</si>
  <si>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</si>
  <si>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</si>
  <si>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</si>
  <si>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</si>
  <si>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</si>
  <si>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</si>
  <si>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</si>
  <si>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</si>
  <si>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</si>
  <si>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</si>
  <si>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</si>
  <si>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</si>
  <si>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</si>
  <si>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</si>
  <si>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</si>
  <si>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</si>
  <si>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</si>
  <si>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</si>
  <si>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</si>
  <si>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</si>
  <si>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</si>
  <si>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</si>
  <si>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</si>
  <si>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</si>
  <si>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</si>
  <si>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</si>
  <si>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</si>
  <si>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</si>
  <si>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</si>
  <si>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</si>
  <si>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</si>
  <si>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</si>
  <si>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</si>
  <si>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</si>
  <si>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</si>
  <si>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</si>
  <si>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</si>
  <si>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</si>
  <si>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</si>
  <si>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</si>
  <si>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</si>
  <si>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</si>
  <si>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</si>
  <si>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</si>
  <si>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</si>
  <si>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</si>
  <si>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</si>
  <si>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</si>
  <si>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</si>
  <si>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</si>
  <si>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</si>
  <si>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</si>
  <si>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</si>
  <si>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</si>
  <si>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</si>
  <si>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</si>
  <si>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</si>
  <si>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</si>
  <si>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</si>
  <si>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</si>
  <si>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</si>
  <si>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</si>
  <si>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</si>
  <si>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</si>
  <si>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</si>
  <si>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</si>
  <si>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</si>
  <si>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</si>
  <si>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</si>
  <si>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</si>
  <si>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</si>
  <si>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</si>
  <si>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</si>
  <si>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</si>
  <si>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</si>
  <si>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</si>
  <si>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</si>
  <si>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</si>
  <si>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</si>
  <si>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</si>
  <si>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</si>
  <si>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</si>
  <si>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</si>
  <si>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</si>
  <si>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</si>
  <si>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</si>
  <si>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</si>
  <si>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</si>
  <si>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</si>
  <si>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</si>
  <si>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</si>
  <si>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</si>
  <si>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</si>
  <si>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</si>
  <si>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</si>
  <si>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</si>
  <si>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</si>
  <si>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</si>
  <si>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</si>
  <si>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</si>
  <si>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</si>
  <si>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</si>
  <si>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</si>
  <si>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</si>
  <si>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</si>
  <si>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</si>
  <si>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</si>
  <si>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</si>
  <si>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</si>
  <si>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</si>
  <si>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</si>
  <si>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</si>
  <si>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</si>
  <si>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</si>
  <si>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</si>
  <si>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</si>
  <si>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</si>
  <si>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</si>
  <si>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</si>
  <si>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</si>
  <si>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</si>
  <si>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</si>
  <si>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</si>
  <si>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</si>
  <si>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</si>
  <si>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</si>
  <si>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</si>
  <si>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</si>
  <si>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</si>
  <si>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</si>
  <si>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</si>
  <si>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</si>
  <si>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</si>
  <si>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</si>
  <si>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</si>
  <si>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</si>
  <si>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</si>
  <si>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</si>
  <si>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</si>
  <si>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</si>
  <si>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</si>
  <si>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</si>
  <si>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</si>
  <si>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</si>
  <si>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</si>
  <si>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</si>
  <si>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</si>
  <si>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</si>
  <si>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</si>
  <si>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</si>
  <si>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</si>
  <si>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</si>
  <si>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</si>
  <si>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</si>
  <si>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</si>
  <si>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</si>
  <si>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</si>
  <si>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</si>
  <si>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</si>
  <si>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</si>
  <si>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</si>
  <si>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</si>
  <si>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</si>
  <si>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</si>
  <si>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</si>
  <si>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</si>
  <si>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</si>
  <si>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</si>
  <si>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</si>
  <si>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</si>
  <si>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</si>
  <si>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</si>
  <si>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</si>
  <si>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</si>
  <si>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</si>
  <si>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</si>
  <si>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</si>
  <si>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</si>
  <si>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</si>
  <si>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</si>
  <si>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</si>
  <si>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</si>
  <si>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</si>
  <si>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</si>
  <si>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</si>
  <si>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</si>
  <si>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</si>
  <si>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</si>
  <si>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</si>
  <si>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</si>
  <si>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</si>
  <si>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</si>
  <si>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</si>
  <si>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</si>
  <si>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</si>
  <si>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</si>
  <si>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</si>
  <si>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</si>
  <si>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</si>
  <si>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</si>
  <si>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</si>
  <si>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</si>
  <si>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</si>
  <si>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</si>
  <si>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</si>
  <si>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</si>
  <si>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</si>
  <si>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</si>
  <si>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</si>
  <si>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</si>
  <si>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</si>
  <si>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</si>
  <si>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</si>
  <si>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</si>
  <si>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</si>
  <si>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</si>
  <si>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</si>
  <si>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</si>
  <si>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</si>
  <si>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</si>
  <si>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</si>
  <si>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</si>
  <si>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</si>
  <si>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</si>
  <si>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</si>
  <si>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</si>
  <si>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</si>
  <si>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</si>
  <si>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</si>
  <si>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</si>
  <si>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</si>
  <si>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</si>
  <si>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</si>
  <si>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</si>
  <si>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</si>
  <si>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</si>
  <si>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</si>
  <si>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</si>
  <si>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</si>
  <si>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</si>
  <si>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</si>
  <si>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</si>
  <si>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</si>
  <si>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</si>
  <si>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</si>
  <si>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</si>
  <si>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</si>
  <si>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</si>
  <si>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</si>
  <si>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</si>
  <si>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</si>
  <si>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</si>
  <si>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</si>
  <si>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</si>
  <si>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</si>
  <si>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</si>
  <si>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</si>
  <si>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</si>
  <si>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</si>
  <si>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</si>
  <si>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</si>
  <si>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</si>
  <si>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</si>
  <si>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</si>
  <si>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</si>
  <si>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</si>
  <si>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</si>
  <si>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</si>
  <si>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</si>
  <si>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</si>
  <si>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</si>
  <si>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</si>
  <si>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</si>
  <si>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</si>
  <si>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</si>
  <si>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</si>
  <si>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</si>
  <si>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</si>
  <si>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</si>
  <si>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</si>
  <si>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</si>
  <si>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</si>
  <si>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</si>
  <si>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</si>
  <si>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</si>
  <si>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</si>
  <si>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</si>
  <si>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</si>
  <si>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</si>
  <si>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</si>
  <si>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</si>
  <si>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</si>
  <si>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</si>
  <si>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</si>
  <si>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</si>
  <si>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</si>
  <si>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</si>
  <si>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</si>
  <si>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</si>
  <si>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</si>
  <si>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</si>
  <si>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</si>
  <si>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</si>
  <si>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</si>
  <si>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</si>
  <si>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</si>
  <si>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</si>
  <si>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</si>
  <si>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</si>
  <si>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</si>
  <si>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</si>
  <si>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</si>
  <si>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</si>
  <si>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</si>
  <si>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</si>
  <si>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</si>
  <si>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</si>
  <si>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</si>
  <si>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</si>
  <si>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</si>
  <si>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</si>
  <si>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</si>
  <si>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</si>
  <si>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</si>
  <si>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</si>
  <si>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</si>
  <si>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</si>
  <si>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</si>
  <si>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</si>
  <si>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</si>
  <si>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</si>
  <si>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</si>
  <si>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</si>
  <si>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</si>
  <si>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</si>
  <si>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</si>
  <si>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</si>
  <si>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</si>
  <si>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</si>
  <si>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</si>
  <si>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</si>
  <si>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</si>
  <si>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</si>
  <si>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</si>
  <si>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</si>
  <si>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</si>
  <si>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</si>
  <si>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</si>
  <si>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</si>
  <si>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</si>
  <si>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</si>
  <si>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</si>
  <si>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</si>
  <si>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</si>
  <si>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</si>
  <si>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</si>
  <si>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</si>
  <si>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</si>
  <si>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</si>
  <si>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</si>
  <si>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</si>
  <si>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</si>
  <si>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</si>
  <si>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</si>
  <si>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</si>
  <si>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</si>
  <si>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</si>
  <si>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</si>
  <si>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</si>
  <si>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</si>
  <si>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</si>
  <si>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</si>
  <si>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</si>
  <si>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</si>
  <si>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</si>
  <si>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</si>
  <si>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</si>
  <si>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</si>
  <si>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</si>
  <si>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</si>
  <si>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</si>
  <si>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</si>
  <si>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</si>
  <si>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</si>
  <si>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</si>
  <si>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</si>
  <si>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</si>
  <si>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</si>
  <si>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</si>
  <si>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</si>
  <si>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</si>
  <si>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</si>
  <si>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</si>
  <si>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</si>
  <si>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</si>
  <si>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</si>
  <si>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</si>
  <si>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</si>
  <si>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</si>
  <si>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</si>
  <si>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</si>
  <si>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</si>
  <si>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</si>
  <si>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</si>
  <si>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</si>
  <si>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</si>
  <si>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</si>
  <si>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</si>
  <si>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</si>
  <si>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</si>
  <si>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</si>
  <si>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</si>
  <si>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</si>
  <si>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</si>
  <si>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</si>
  <si>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</si>
  <si>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</si>
  <si>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</si>
  <si>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</si>
  <si>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</si>
  <si>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</si>
  <si>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</si>
  <si>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</si>
  <si>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</si>
  <si>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</si>
  <si>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</si>
  <si>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</si>
  <si>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</si>
  <si>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</si>
  <si>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</si>
  <si>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</si>
  <si>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</si>
  <si>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</si>
  <si>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</si>
  <si>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</si>
  <si>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</si>
  <si>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</si>
  <si>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</si>
  <si>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</si>
  <si>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</si>
  <si>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</si>
  <si>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</si>
  <si>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</si>
  <si>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</si>
  <si>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</si>
  <si>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</si>
  <si>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</si>
  <si>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</si>
  <si>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</si>
  <si>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</si>
  <si>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</si>
  <si>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</si>
  <si>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</si>
  <si>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</si>
  <si>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</si>
  <si>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</si>
  <si>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</si>
  <si>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</si>
  <si>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</si>
  <si>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</si>
  <si>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</si>
  <si>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</si>
  <si>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</si>
  <si>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</si>
  <si>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</si>
  <si>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</si>
  <si>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</si>
  <si>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</si>
  <si>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</si>
  <si>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</si>
  <si>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</si>
  <si>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</si>
  <si>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</si>
  <si>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</si>
  <si>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</si>
  <si>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</si>
  <si>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</si>
  <si>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</si>
  <si>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</si>
  <si>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</si>
  <si>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</si>
  <si>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</si>
  <si>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</si>
  <si>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</si>
  <si>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</si>
  <si>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</si>
  <si>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</si>
  <si>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</si>
  <si>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</si>
  <si>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</si>
  <si>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</si>
  <si>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</si>
  <si>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</si>
  <si>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</si>
  <si>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</si>
  <si>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</si>
  <si>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</si>
  <si>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</si>
  <si>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</si>
  <si>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</si>
  <si>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</si>
  <si>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</si>
  <si>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</si>
  <si>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</si>
  <si>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</si>
  <si>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</si>
  <si>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</si>
  <si>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</si>
  <si>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</si>
  <si>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</si>
  <si>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</si>
  <si>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</si>
  <si>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</si>
  <si>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</si>
  <si>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</si>
  <si>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</si>
  <si>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</si>
  <si>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</si>
  <si>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</si>
  <si>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</si>
  <si>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</si>
  <si>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</si>
  <si>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</si>
  <si>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</si>
  <si>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</si>
  <si>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</si>
  <si>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</si>
  <si>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</si>
  <si>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</si>
  <si>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</si>
  <si>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</si>
  <si>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</si>
  <si>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</si>
  <si>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</si>
  <si>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</si>
  <si>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</si>
  <si>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</si>
  <si>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</si>
  <si>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</si>
  <si>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</si>
  <si>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</si>
  <si>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</si>
  <si>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</si>
  <si>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</si>
  <si>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</si>
  <si>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</si>
  <si>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</si>
  <si>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</si>
  <si>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</si>
  <si>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</si>
  <si>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</si>
  <si>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</si>
  <si>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</si>
  <si>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</si>
  <si>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</si>
  <si>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</si>
  <si>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</si>
  <si>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</si>
  <si>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</si>
  <si>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</si>
  <si>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</si>
  <si>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</si>
  <si>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</si>
  <si>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</si>
  <si>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</si>
  <si>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</si>
  <si>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</si>
  <si>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</si>
  <si>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</si>
  <si>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</si>
  <si>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</si>
  <si>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</si>
  <si>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</si>
  <si>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</si>
  <si>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</si>
  <si>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</si>
  <si>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</si>
  <si>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</si>
  <si>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</si>
  <si>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</si>
  <si>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</si>
  <si>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</si>
  <si>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</si>
  <si>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</si>
  <si>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</si>
  <si>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</si>
  <si>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</si>
  <si>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</si>
  <si>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</si>
  <si>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</si>
  <si>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</si>
  <si>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</si>
  <si>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</si>
  <si>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</si>
  <si>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</si>
  <si>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</si>
  <si>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</si>
  <si>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</si>
  <si>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</si>
  <si>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</si>
  <si>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</si>
  <si>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</si>
  <si>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</si>
  <si>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</si>
  <si>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</si>
  <si>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</si>
  <si>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</si>
  <si>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</si>
  <si>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</si>
  <si>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</si>
  <si>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</si>
  <si>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</si>
  <si>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</si>
  <si>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</si>
  <si>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</si>
  <si>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</si>
  <si>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</si>
  <si>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</si>
  <si>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</si>
  <si>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</si>
  <si>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</si>
  <si>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</si>
  <si>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</si>
  <si>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</si>
  <si>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</si>
  <si>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</si>
  <si>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</si>
  <si>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</si>
  <si>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</si>
  <si>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</si>
  <si>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</si>
  <si>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</si>
  <si>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</si>
  <si>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</si>
  <si>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</si>
  <si>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</si>
  <si>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</si>
  <si>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</si>
  <si>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</si>
  <si>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</si>
  <si>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</si>
  <si>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</si>
  <si>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</si>
  <si>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</si>
  <si>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</si>
  <si>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</si>
  <si>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</si>
  <si>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</si>
  <si>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</si>
  <si>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</si>
  <si>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</si>
  <si>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</si>
  <si>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</si>
  <si>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</si>
  <si>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</si>
  <si>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</si>
  <si>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</si>
  <si>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</si>
  <si>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</si>
  <si>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</si>
  <si>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</si>
  <si>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</si>
  <si>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</si>
  <si>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</si>
  <si>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</si>
  <si>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</si>
  <si>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</si>
  <si>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</si>
  <si>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</si>
  <si>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</si>
  <si>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</si>
  <si>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</si>
  <si>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</si>
  <si>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</si>
  <si>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</si>
  <si>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</si>
  <si>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</si>
  <si>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</si>
  <si>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</si>
  <si>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</si>
  <si>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</si>
  <si>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</si>
  <si>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</si>
  <si>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</si>
  <si>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</si>
  <si>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</si>
  <si>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</si>
  <si>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</si>
  <si>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</si>
  <si>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</si>
  <si>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</si>
  <si>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</si>
  <si>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</si>
  <si>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</si>
  <si>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</si>
  <si>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</si>
  <si>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</si>
  <si>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</si>
  <si>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</si>
  <si>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</si>
  <si>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</si>
  <si>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</si>
  <si>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</si>
  <si>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</si>
  <si>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</si>
  <si>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</si>
  <si>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</si>
  <si>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</si>
  <si>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</si>
  <si>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</si>
  <si>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</si>
  <si>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</si>
  <si>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</si>
  <si>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</si>
  <si>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</si>
  <si>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</si>
  <si>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</si>
  <si>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</si>
  <si>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</si>
  <si>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</si>
  <si>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</si>
  <si>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</si>
  <si>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</si>
  <si>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</si>
  <si>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</si>
  <si>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</si>
  <si>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</si>
  <si>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</si>
  <si>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</si>
  <si>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</si>
  <si>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</si>
  <si>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</si>
  <si>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</si>
  <si>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</si>
  <si>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</si>
  <si>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</si>
  <si>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</si>
  <si>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</si>
  <si>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</si>
  <si>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</si>
  <si>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</si>
  <si>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</si>
  <si>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</si>
  <si>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</si>
  <si>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</si>
  <si>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</si>
  <si>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</si>
  <si>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</si>
  <si>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</si>
  <si>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</si>
  <si>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</si>
  <si>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</si>
  <si>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</si>
  <si>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</si>
  <si>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</si>
  <si>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</si>
  <si>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</si>
  <si>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</si>
  <si>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</si>
  <si>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</si>
  <si>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</si>
  <si>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</si>
  <si>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</si>
  <si>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</si>
  <si>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</si>
  <si>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</si>
  <si>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</si>
  <si>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</si>
  <si>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</si>
  <si>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</si>
  <si>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</si>
  <si>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</si>
  <si>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</si>
  <si>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</si>
  <si>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</si>
  <si>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</si>
  <si>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</si>
  <si>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</si>
  <si>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</si>
  <si>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</si>
  <si>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</si>
  <si>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</si>
  <si>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</si>
  <si>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</si>
  <si>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</si>
  <si>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</si>
  <si>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</si>
  <si>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</si>
  <si>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</si>
  <si>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</si>
  <si>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</si>
  <si>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</si>
  <si>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</si>
  <si>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</si>
  <si>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</si>
  <si>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</si>
  <si>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</si>
  <si>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</si>
  <si>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</si>
  <si>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</si>
  <si>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</si>
  <si>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</si>
  <si>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</si>
  <si>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</si>
  <si>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</si>
  <si>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</si>
  <si>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</si>
  <si>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</si>
  <si>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</si>
  <si>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</si>
  <si>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</si>
  <si>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</si>
  <si>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</si>
  <si>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</si>
  <si>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</si>
  <si>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</si>
  <si>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</si>
  <si>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</si>
  <si>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</si>
  <si>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</si>
  <si>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</si>
  <si>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</si>
  <si>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</si>
  <si>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</si>
  <si>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</si>
  <si>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</si>
  <si>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</si>
  <si>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</si>
  <si>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</si>
  <si>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</si>
  <si>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</si>
  <si>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</si>
  <si>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</si>
  <si>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</si>
  <si>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</si>
  <si>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</si>
  <si>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</si>
  <si>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</si>
  <si>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</si>
  <si>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</si>
  <si>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</si>
  <si>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</si>
  <si>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</si>
  <si>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</si>
  <si>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</si>
  <si>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</si>
  <si>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</si>
  <si>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</si>
  <si>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</si>
  <si>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</si>
  <si>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</si>
  <si>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</si>
  <si>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</si>
  <si>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</si>
  <si>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</si>
  <si>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</si>
  <si>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</si>
  <si>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</si>
  <si>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</si>
  <si>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</si>
  <si>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</si>
  <si>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</si>
  <si>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</si>
  <si>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</si>
  <si>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</si>
  <si>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</si>
  <si>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</si>
  <si>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</si>
  <si>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</si>
  <si>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</si>
  <si>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</si>
  <si>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</si>
  <si>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</si>
  <si>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</si>
  <si>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</si>
  <si>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</si>
  <si>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</si>
  <si>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</si>
  <si>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</si>
  <si>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</si>
  <si>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</si>
  <si>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</si>
  <si>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</si>
  <si>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</si>
  <si>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</si>
  <si>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</si>
  <si>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</si>
  <si>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</si>
  <si>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</si>
  <si>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</si>
  <si>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</si>
  <si>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</si>
  <si>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</si>
  <si>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</si>
  <si>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</si>
  <si>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</si>
  <si>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</si>
  <si>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</si>
  <si>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</si>
  <si>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</si>
  <si>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</si>
  <si>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</si>
  <si>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</si>
  <si>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</si>
  <si>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</si>
  <si>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</si>
  <si>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</si>
  <si>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</si>
  <si>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</si>
  <si>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</si>
  <si>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</si>
  <si>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</si>
  <si>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</si>
  <si>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</si>
  <si>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</si>
  <si>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</si>
  <si>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</si>
  <si>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</si>
  <si>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</si>
  <si>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</si>
  <si>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</si>
  <si>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</si>
  <si>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</si>
  <si>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</si>
  <si>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</si>
  <si>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</si>
  <si>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</si>
  <si>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</si>
  <si>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</si>
  <si>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</si>
  <si>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</si>
  <si>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</si>
  <si>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</si>
  <si>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</si>
  <si>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</si>
  <si>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</si>
  <si>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</si>
  <si>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</si>
  <si>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</si>
  <si>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</si>
  <si>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</si>
  <si>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</si>
  <si>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</si>
  <si>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</si>
  <si>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</si>
  <si>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</si>
  <si>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</si>
  <si>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</si>
  <si>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</si>
  <si>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</si>
  <si>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</si>
  <si>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</si>
  <si>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</si>
  <si>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</si>
  <si>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</si>
  <si>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</si>
  <si>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</si>
  <si>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</si>
  <si>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</si>
  <si>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</si>
  <si>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</si>
  <si>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</si>
  <si>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</si>
  <si>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</si>
  <si>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</si>
  <si>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</si>
  <si>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</si>
  <si>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</si>
  <si>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</si>
  <si>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</si>
  <si>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</si>
  <si>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</si>
  <si>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</si>
  <si>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</si>
  <si>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</si>
  <si>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</si>
  <si>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</si>
  <si>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</si>
  <si>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</si>
  <si>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</si>
  <si>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</si>
  <si>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</si>
  <si>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</si>
  <si>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</si>
  <si>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</si>
  <si>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</si>
  <si>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</si>
  <si>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</si>
  <si>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</si>
  <si>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</si>
  <si>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</si>
  <si>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</si>
  <si>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</si>
  <si>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</si>
  <si>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</si>
  <si>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</si>
  <si>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</si>
  <si>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</si>
  <si>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</si>
  <si>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</si>
  <si>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</si>
  <si>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</si>
  <si>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</si>
  <si>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</si>
  <si>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</si>
  <si>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</si>
  <si>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</si>
  <si>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</si>
  <si>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</si>
  <si>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</si>
  <si>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</si>
  <si>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</si>
  <si>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</si>
  <si>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</si>
  <si>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</si>
  <si>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</si>
  <si>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</si>
  <si>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</si>
  <si>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</si>
  <si>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</si>
  <si>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</si>
  <si>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</si>
  <si>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</si>
  <si>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</si>
  <si>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</si>
  <si>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</si>
  <si>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</si>
  <si>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</si>
  <si>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</si>
  <si>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</si>
  <si>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</si>
  <si>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</si>
  <si>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</si>
  <si>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</si>
  <si>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</si>
  <si>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</si>
  <si>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</si>
  <si>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</si>
  <si>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</si>
  <si>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</si>
  <si>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</si>
  <si>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</si>
  <si>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</si>
  <si>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</si>
  <si>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</si>
  <si>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</si>
  <si>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</si>
  <si>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</si>
  <si>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</si>
  <si>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</si>
  <si>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</si>
  <si>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</si>
  <si>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</si>
  <si>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</si>
  <si>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</si>
  <si>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</si>
  <si>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</si>
  <si>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</si>
  <si>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</si>
  <si>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</si>
  <si>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</si>
  <si>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</si>
  <si>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</si>
  <si>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</si>
  <si>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</si>
  <si>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</si>
  <si>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</si>
  <si>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</si>
  <si>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</si>
  <si>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</si>
  <si>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</si>
  <si>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</si>
  <si>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</si>
  <si>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</si>
  <si>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</si>
  <si>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</si>
  <si>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</si>
  <si>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</si>
  <si>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</si>
  <si>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</si>
  <si>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</si>
  <si>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</si>
  <si>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</si>
  <si>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</si>
  <si>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</si>
  <si>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</si>
  <si>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</si>
  <si>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</si>
  <si>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</si>
  <si>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</si>
  <si>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</si>
  <si>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</si>
  <si>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</si>
  <si>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</si>
  <si>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</si>
  <si>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</si>
  <si>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</si>
  <si>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</si>
  <si>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</si>
  <si>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</si>
  <si>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</si>
  <si>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</si>
  <si>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</si>
  <si>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</si>
  <si>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</si>
  <si>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</si>
  <si>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</si>
  <si>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</si>
  <si>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</si>
  <si>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</si>
  <si>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</si>
  <si>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</si>
  <si>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</si>
  <si>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</si>
  <si>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</si>
  <si>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</si>
  <si>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</si>
  <si>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</si>
  <si>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</si>
  <si>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</si>
  <si>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</si>
  <si>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</si>
  <si>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</si>
  <si>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</si>
  <si>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</si>
  <si>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</si>
  <si>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</si>
  <si>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</si>
  <si>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</si>
  <si>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</si>
  <si>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</si>
  <si>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</si>
  <si>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</si>
  <si>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</si>
  <si>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</si>
  <si>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</si>
  <si>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</si>
  <si>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</si>
  <si>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</si>
  <si>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</si>
  <si>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</si>
  <si>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</si>
  <si>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</si>
  <si>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</si>
  <si>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</si>
  <si>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</si>
  <si>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</si>
  <si>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</si>
  <si>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</si>
  <si>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</si>
  <si>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</si>
  <si>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</si>
  <si>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</si>
  <si>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</si>
  <si>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</si>
  <si>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</si>
  <si>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</si>
  <si>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</si>
  <si>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</si>
  <si>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</si>
  <si>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</si>
  <si>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</si>
  <si>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</si>
  <si>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</si>
  <si>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</si>
  <si>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</si>
  <si>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</si>
  <si>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</si>
  <si>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</si>
  <si>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</si>
  <si>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</si>
  <si>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</si>
  <si>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</si>
  <si>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</si>
  <si>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</si>
  <si>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</si>
  <si>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</si>
  <si>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</si>
  <si>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</si>
  <si>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</si>
  <si>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</si>
  <si>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</si>
  <si>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</si>
  <si>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</si>
  <si>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</si>
  <si>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</si>
  <si>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</si>
  <si>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</si>
  <si>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</si>
  <si>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</si>
  <si>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</si>
  <si>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</si>
  <si>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</si>
  <si>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</si>
  <si>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</si>
  <si>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</si>
  <si>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</si>
  <si>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</si>
  <si>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</si>
  <si>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</si>
  <si>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</si>
  <si>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</si>
  <si>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</si>
  <si>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</si>
  <si>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</si>
  <si>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</si>
  <si>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</si>
  <si>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</si>
  <si>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</si>
  <si>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</si>
  <si>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</si>
  <si>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</si>
  <si>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</si>
  <si>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</si>
  <si>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</si>
  <si>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</si>
  <si>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</si>
  <si>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</si>
  <si>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</si>
  <si>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</si>
  <si>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</si>
  <si>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</si>
  <si>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</si>
  <si>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</si>
  <si>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</si>
  <si>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</si>
  <si>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</si>
  <si>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</si>
  <si>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</si>
  <si>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</si>
  <si>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</si>
  <si>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</si>
  <si>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</si>
  <si>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</si>
  <si>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</si>
  <si>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</si>
  <si>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</si>
  <si>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</si>
  <si>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</si>
  <si>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</si>
  <si>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</si>
  <si>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</si>
  <si>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</si>
  <si>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</si>
  <si>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</si>
  <si>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</si>
  <si>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</si>
  <si>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</si>
  <si>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</si>
  <si>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</si>
  <si>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</si>
  <si>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</si>
  <si>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</si>
  <si>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</si>
  <si>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</si>
  <si>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</si>
  <si>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</si>
  <si>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</si>
  <si>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</si>
  <si>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</si>
  <si>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</si>
  <si>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</si>
  <si>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</si>
  <si>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</si>
  <si>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</si>
  <si>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</si>
  <si>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</si>
  <si>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</si>
  <si>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</si>
  <si>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</si>
  <si>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</si>
  <si>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</si>
  <si>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</si>
  <si>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</si>
  <si>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</si>
  <si>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</si>
  <si>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</si>
  <si>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</si>
  <si>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</si>
  <si>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</si>
  <si>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</si>
  <si>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</si>
  <si>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</si>
  <si>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</si>
  <si>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</si>
  <si>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</si>
  <si>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</si>
  <si>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</si>
  <si>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</si>
  <si>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</si>
  <si>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</si>
  <si>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</si>
  <si>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</si>
  <si>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</si>
  <si>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</si>
  <si>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</si>
  <si>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</si>
  <si>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</si>
  <si>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</si>
  <si>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</si>
  <si>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</si>
  <si>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</si>
  <si>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</si>
  <si>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</si>
  <si>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</si>
  <si>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</si>
  <si>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</si>
  <si>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</si>
  <si>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</si>
  <si>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</si>
  <si>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</si>
  <si>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</si>
  <si>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</si>
  <si>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</si>
  <si>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</si>
  <si>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</si>
  <si>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</si>
  <si>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</si>
  <si>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</si>
  <si>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</si>
  <si>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</si>
  <si>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</si>
  <si>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</si>
  <si>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</si>
  <si>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</si>
  <si>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</si>
  <si>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</si>
  <si>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</si>
  <si>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</si>
  <si>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</si>
  <si>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</si>
  <si>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</si>
  <si>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</si>
  <si>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</si>
  <si>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</si>
  <si>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</si>
  <si>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</si>
  <si>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</si>
  <si>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</si>
  <si>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</si>
  <si>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</si>
  <si>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</si>
  <si>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</si>
  <si>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</si>
  <si>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</si>
  <si>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</si>
  <si>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</si>
  <si>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</si>
  <si>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</si>
  <si>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</si>
  <si>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</si>
  <si>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</si>
  <si>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</si>
  <si>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</si>
  <si>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</si>
  <si>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</si>
  <si>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</si>
  <si>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</si>
  <si>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</si>
  <si>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</si>
  <si>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</si>
  <si>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</si>
  <si>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</si>
  <si>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</si>
  <si>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</si>
  <si>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</si>
  <si>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</si>
  <si>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</si>
  <si>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</si>
  <si>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</si>
  <si>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</si>
  <si>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</si>
  <si>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</si>
  <si>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</si>
  <si>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</si>
  <si>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</si>
  <si>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</si>
  <si>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</si>
  <si>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</si>
  <si>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</si>
  <si>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</si>
  <si>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</si>
  <si>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</si>
  <si>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</si>
  <si>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</si>
  <si>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</si>
  <si>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</si>
  <si>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</si>
  <si>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</si>
  <si>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</si>
  <si>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</si>
  <si>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</si>
  <si>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</si>
  <si>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</si>
  <si>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</si>
  <si>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</si>
  <si>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</si>
  <si>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</si>
  <si>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</si>
  <si>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</si>
  <si>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</si>
  <si>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</si>
  <si>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</si>
  <si>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</si>
  <si>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</si>
  <si>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</si>
  <si>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</si>
  <si>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</si>
  <si>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</si>
  <si>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</si>
  <si>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</si>
  <si>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</si>
  <si>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</si>
  <si>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</si>
  <si>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</si>
  <si>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</si>
  <si>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</si>
  <si>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</si>
  <si>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</si>
  <si>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</si>
  <si>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</si>
  <si>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</si>
  <si>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</si>
  <si>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</si>
  <si>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</si>
  <si>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</si>
  <si>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</si>
  <si>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</si>
  <si>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</si>
  <si>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</si>
  <si>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</si>
  <si>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</si>
  <si>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</si>
  <si>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</si>
  <si>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</si>
  <si>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</si>
  <si>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</si>
  <si>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</si>
  <si>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</si>
  <si>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</si>
  <si>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</si>
  <si>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</si>
  <si>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</si>
  <si>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</si>
  <si>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</si>
  <si>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</si>
  <si>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</si>
  <si>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</si>
  <si>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</si>
  <si>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</si>
  <si>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</si>
  <si>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</si>
  <si>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</si>
  <si>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</si>
  <si>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</si>
  <si>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</si>
  <si>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</si>
  <si>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</si>
  <si>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</si>
  <si>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</si>
  <si>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</si>
  <si>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</si>
  <si>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</si>
  <si>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</si>
  <si>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</si>
  <si>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</si>
  <si>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</si>
  <si>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</si>
  <si>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</si>
  <si>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</si>
  <si>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</si>
  <si>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</si>
  <si>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</si>
  <si>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</si>
  <si>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</si>
  <si>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</si>
  <si>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</si>
  <si>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</si>
  <si>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</si>
  <si>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</si>
  <si>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</si>
  <si>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</si>
  <si>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</si>
  <si>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</si>
  <si>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</si>
  <si>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</si>
  <si>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</si>
  <si>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</si>
  <si>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</si>
  <si>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</si>
  <si>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</si>
  <si>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</si>
  <si>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</si>
  <si>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</si>
  <si>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</si>
  <si>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</si>
  <si>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</si>
  <si>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</si>
  <si>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</si>
  <si>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</si>
  <si>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</si>
  <si>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</si>
  <si>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</si>
  <si>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</si>
  <si>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</si>
  <si>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</si>
  <si>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</si>
  <si>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</si>
  <si>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</si>
  <si>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</si>
  <si>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</si>
  <si>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</si>
  <si>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</si>
  <si>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</si>
  <si>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</si>
  <si>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</si>
  <si>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</si>
  <si>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</si>
  <si>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</si>
  <si>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</si>
  <si>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</si>
  <si>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</si>
  <si>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</si>
  <si>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</si>
  <si>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</si>
  <si>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</si>
  <si>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</si>
  <si>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</si>
  <si>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</si>
  <si>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</si>
  <si>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</si>
  <si>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</si>
  <si>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</si>
  <si>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</si>
  <si>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</si>
  <si>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</si>
  <si>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</si>
  <si>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</si>
  <si>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</si>
  <si>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</si>
  <si>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</si>
  <si>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</si>
  <si>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</si>
  <si>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</si>
  <si>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</si>
  <si>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</si>
  <si>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</si>
  <si>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</si>
  <si>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</si>
  <si>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</si>
  <si>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</si>
  <si>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</si>
  <si>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</si>
  <si>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</si>
  <si>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</si>
  <si>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</si>
  <si>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</si>
  <si>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</si>
  <si>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</si>
  <si>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</si>
  <si>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</si>
  <si>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</si>
  <si>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</si>
  <si>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</si>
  <si>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</si>
  <si>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</si>
  <si>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</si>
  <si>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</si>
  <si>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</si>
  <si>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</si>
  <si>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</si>
  <si>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</si>
  <si>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</si>
  <si>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</si>
  <si>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</si>
  <si>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</si>
  <si>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</si>
  <si>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</si>
  <si>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</si>
  <si>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</si>
  <si>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</si>
  <si>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</si>
  <si>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</si>
  <si>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</si>
  <si>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</si>
  <si>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</si>
  <si>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</si>
  <si>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</si>
  <si>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</si>
  <si>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</si>
  <si>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</si>
  <si>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</si>
  <si>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</si>
  <si>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</si>
  <si>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</si>
  <si>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</si>
  <si>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</si>
  <si>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</si>
  <si>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</si>
  <si>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</si>
  <si>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</si>
  <si>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</si>
  <si>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</si>
  <si>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</si>
  <si>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</si>
  <si>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</si>
  <si>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</si>
  <si>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</si>
  <si>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</si>
  <si>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</si>
  <si>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</si>
  <si>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</si>
  <si>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</si>
  <si>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</si>
  <si>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</si>
  <si>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</si>
  <si>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</si>
  <si>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</si>
  <si>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</si>
  <si>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</si>
  <si>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</si>
  <si>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</si>
  <si>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</si>
  <si>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</si>
  <si>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</si>
  <si>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</si>
  <si>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</si>
  <si>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</si>
  <si>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</si>
  <si>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</si>
  <si>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</si>
  <si>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</si>
  <si>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</si>
  <si>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</si>
  <si>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</si>
  <si>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</si>
  <si>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</si>
  <si>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</si>
  <si>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</si>
  <si>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</si>
  <si>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</si>
  <si>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</si>
  <si>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</si>
  <si>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</si>
  <si>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</si>
  <si>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</si>
  <si>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</si>
  <si>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</si>
  <si>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</si>
  <si>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</si>
  <si>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</si>
  <si>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</si>
  <si>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</si>
  <si>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</si>
  <si>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</si>
  <si>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</si>
  <si>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</si>
  <si>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</si>
  <si>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</si>
  <si>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</si>
  <si>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</si>
  <si>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</si>
  <si>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</si>
  <si>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</si>
  <si>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</si>
  <si>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</si>
  <si>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</si>
  <si>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</si>
  <si>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</si>
  <si>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</si>
  <si>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</si>
  <si>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</si>
  <si>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</si>
  <si>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</si>
  <si>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</si>
  <si>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</si>
  <si>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</si>
  <si>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</si>
  <si>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</si>
  <si>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</si>
  <si>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</si>
  <si>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</si>
  <si>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</si>
  <si>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</si>
  <si>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</si>
  <si>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</si>
  <si>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</si>
  <si>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</si>
  <si>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</si>
  <si>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</si>
  <si>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</si>
  <si>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</si>
  <si>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</si>
  <si>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</si>
  <si>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</si>
  <si>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</si>
  <si>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</si>
  <si>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</si>
  <si>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</si>
  <si>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</si>
  <si>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</si>
  <si>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</si>
  <si>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</si>
  <si>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</si>
  <si>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</si>
  <si>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</si>
  <si>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</si>
  <si>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</si>
  <si>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</si>
  <si>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</si>
  <si>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</si>
  <si>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</si>
  <si>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</si>
  <si>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</si>
  <si>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</si>
  <si>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</si>
  <si>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</si>
  <si>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</si>
  <si>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</si>
  <si>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</si>
  <si>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</si>
  <si>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</si>
  <si>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</si>
  <si>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</si>
  <si>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</si>
  <si>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</si>
  <si>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</si>
  <si>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</si>
  <si>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</si>
  <si>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</si>
  <si>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</si>
  <si>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</si>
  <si>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</si>
  <si>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</si>
  <si>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</si>
  <si>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</si>
  <si>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</si>
  <si>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</si>
  <si>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</si>
  <si>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</si>
  <si>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</si>
  <si>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</si>
  <si>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</si>
  <si>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</si>
  <si>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</si>
  <si>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</si>
  <si>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</si>
  <si>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</si>
  <si>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</si>
  <si>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</si>
  <si>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</si>
  <si>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</si>
  <si>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</si>
  <si>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</si>
  <si>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</si>
  <si>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</si>
  <si>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</si>
  <si>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</si>
  <si>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</si>
  <si>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</si>
  <si>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</si>
  <si>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</si>
  <si>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</si>
  <si>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</si>
  <si>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</si>
  <si>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</si>
  <si>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</si>
  <si>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</si>
  <si>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</si>
  <si>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</si>
  <si>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</si>
  <si>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</si>
  <si>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</si>
  <si>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</si>
  <si>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</si>
  <si>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</si>
  <si>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</si>
  <si>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</si>
  <si>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</si>
  <si>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</si>
  <si>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</si>
  <si>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</si>
  <si>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</si>
  <si>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</si>
  <si>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</si>
  <si>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</si>
  <si>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</si>
  <si>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</si>
  <si>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</si>
  <si>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</si>
  <si>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</si>
  <si>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</si>
  <si>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</si>
  <si>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</si>
  <si>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</si>
  <si>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</si>
  <si>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</si>
  <si>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</si>
  <si>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</si>
  <si>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</si>
  <si>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</si>
  <si>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</si>
  <si>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</si>
  <si>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</si>
  <si>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</si>
  <si>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</si>
  <si>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</si>
  <si>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</si>
  <si>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</si>
  <si>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</si>
  <si>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</si>
  <si>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</si>
  <si>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</si>
  <si>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</si>
  <si>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</si>
  <si>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</si>
  <si>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</si>
  <si>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</si>
  <si>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</si>
  <si>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</si>
  <si>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</si>
  <si>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</si>
  <si>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</si>
  <si>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</si>
  <si>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</si>
  <si>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</si>
  <si>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</si>
  <si>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</si>
  <si>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</si>
  <si>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</si>
  <si>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</si>
  <si>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</si>
  <si>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</si>
  <si>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</si>
  <si>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</si>
  <si>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</si>
  <si>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</si>
  <si>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</si>
  <si>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</si>
  <si>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</si>
  <si>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</si>
  <si>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</si>
  <si>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</si>
  <si>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</si>
  <si>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</si>
  <si>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</si>
  <si>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</si>
  <si>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</si>
  <si>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</si>
  <si>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</si>
  <si>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</si>
  <si>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</si>
  <si>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</si>
  <si>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</si>
  <si>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</si>
  <si>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</si>
  <si>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</si>
  <si>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</si>
  <si>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</si>
  <si>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</si>
  <si>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</si>
  <si>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</si>
  <si>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</si>
  <si>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</si>
  <si>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</si>
  <si>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</si>
  <si>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</si>
  <si>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</si>
  <si>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</si>
  <si>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</si>
  <si>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</si>
  <si>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</si>
  <si>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</si>
  <si>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</si>
  <si>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</si>
  <si>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</si>
  <si>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</si>
  <si>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</si>
  <si>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</si>
  <si>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</si>
  <si>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</si>
  <si>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</si>
  <si>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</si>
  <si>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</si>
  <si>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</si>
  <si>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</si>
  <si>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</si>
  <si>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</si>
  <si>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</si>
  <si>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</si>
  <si>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</si>
  <si>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</si>
  <si>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</si>
  <si>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</si>
  <si>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</si>
  <si>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</si>
  <si>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</si>
  <si>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</si>
  <si>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</si>
  <si>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</si>
  <si>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</si>
  <si>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</si>
  <si>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</si>
  <si>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</si>
  <si>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</si>
  <si>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</si>
  <si>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</si>
  <si>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</si>
  <si>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</si>
  <si>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</si>
  <si>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</si>
  <si>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</si>
  <si>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</si>
  <si>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</si>
  <si>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</si>
  <si>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</si>
  <si>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</si>
  <si>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</si>
  <si>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</si>
  <si>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</si>
  <si>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</si>
  <si>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</si>
  <si>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</si>
  <si>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</si>
  <si>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</si>
  <si>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</si>
  <si>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</si>
  <si>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</si>
  <si>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</si>
  <si>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</si>
  <si>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</si>
  <si>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</si>
  <si>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</si>
  <si>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</si>
  <si>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</si>
  <si>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</si>
  <si>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</si>
  <si>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</si>
  <si>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</si>
  <si>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</si>
  <si>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</si>
  <si>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</si>
  <si>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</si>
  <si>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</si>
  <si>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</si>
  <si>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</si>
  <si>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</si>
  <si>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</si>
  <si>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</si>
  <si>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</si>
  <si>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</si>
  <si>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</si>
  <si>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</si>
  <si>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</si>
  <si>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</si>
  <si>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</si>
  <si>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</si>
  <si>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</si>
  <si>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</si>
  <si>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</si>
  <si>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</si>
  <si>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</si>
  <si>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</si>
  <si>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</si>
  <si>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</si>
  <si>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</si>
  <si>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</si>
  <si>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</si>
  <si>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</si>
  <si>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</si>
  <si>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</si>
  <si>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</si>
  <si>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</si>
  <si>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</si>
  <si>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</si>
  <si>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</si>
  <si>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</si>
  <si>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</si>
  <si>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</si>
  <si>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</si>
  <si>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</si>
  <si>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</si>
  <si>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</si>
  <si>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</si>
  <si>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</si>
  <si>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</si>
  <si>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</si>
  <si>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</si>
  <si>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</si>
  <si>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</si>
  <si>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</si>
  <si>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</si>
  <si>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</si>
  <si>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</si>
  <si>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</si>
  <si>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</si>
  <si>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</si>
  <si>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</si>
  <si>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</si>
  <si>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</si>
  <si>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</si>
  <si>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</si>
  <si>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</si>
  <si>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</si>
  <si>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</si>
  <si>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</si>
  <si>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</si>
  <si>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</si>
  <si>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</si>
  <si>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</si>
  <si>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</si>
  <si>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</si>
  <si>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</si>
  <si>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</si>
  <si>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</si>
  <si>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</si>
  <si>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</si>
  <si>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</si>
  <si>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</si>
  <si>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</si>
  <si>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</si>
  <si>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</si>
  <si>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</si>
  <si>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</si>
  <si>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</si>
  <si>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</si>
  <si>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</si>
  <si>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</si>
  <si>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</si>
  <si>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</si>
  <si>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</si>
  <si>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</si>
  <si>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</si>
  <si>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</si>
  <si>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</si>
  <si>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</si>
  <si>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</si>
  <si>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</si>
  <si>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</si>
  <si>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</si>
  <si>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</si>
  <si>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</si>
  <si>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</si>
  <si>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</si>
  <si>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</si>
  <si>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</si>
  <si>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</si>
  <si>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</si>
  <si>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</si>
  <si>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</si>
  <si>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</si>
  <si>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</si>
  <si>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</si>
  <si>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</si>
  <si>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</si>
  <si>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</si>
  <si>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</si>
  <si>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</si>
  <si>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</si>
  <si>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</si>
  <si>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</si>
  <si>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</si>
  <si>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</si>
  <si>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</si>
  <si>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</si>
  <si>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</si>
  <si>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</si>
  <si>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</si>
  <si>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</si>
  <si>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</si>
  <si>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</si>
  <si>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</si>
  <si>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</si>
  <si>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</si>
  <si>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</si>
  <si>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</si>
  <si>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</si>
  <si>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</si>
  <si>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</si>
  <si>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</si>
  <si>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</si>
  <si>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</si>
  <si>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</si>
  <si>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</si>
  <si>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</si>
  <si>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</si>
  <si>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</si>
  <si>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</si>
  <si>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</si>
  <si>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</si>
  <si>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</si>
  <si>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</si>
  <si>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</si>
  <si>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</si>
  <si>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</si>
  <si>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</si>
  <si>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</si>
  <si>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</si>
  <si>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</si>
  <si>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</si>
  <si>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</si>
  <si>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</si>
  <si>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</si>
  <si>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</si>
  <si>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</si>
  <si>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</si>
  <si>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</si>
  <si>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</si>
  <si>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</si>
  <si>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</si>
  <si>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</si>
  <si>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</si>
  <si>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</si>
  <si>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</si>
  <si>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</si>
  <si>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</si>
  <si>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</si>
  <si>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</si>
  <si>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</si>
  <si>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</si>
  <si>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</si>
  <si>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</si>
  <si>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</si>
  <si>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</si>
  <si>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</si>
  <si>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</si>
  <si>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</si>
  <si>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</si>
  <si>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</si>
  <si>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</si>
  <si>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</si>
  <si>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</si>
  <si>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</si>
  <si>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</si>
  <si>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</si>
  <si>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</si>
  <si>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</si>
  <si>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</si>
  <si>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</si>
  <si>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</si>
  <si>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</si>
  <si>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</si>
  <si>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</si>
  <si>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</si>
  <si>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</si>
  <si>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</si>
  <si>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</si>
  <si>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</si>
  <si>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</si>
  <si>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</si>
  <si>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</si>
  <si>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</si>
  <si>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</si>
  <si>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</si>
  <si>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</si>
  <si>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</si>
  <si>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</si>
  <si>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</si>
  <si>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</si>
  <si>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</si>
  <si>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</si>
  <si>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</si>
  <si>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</si>
  <si>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</si>
  <si>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</si>
  <si>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</si>
  <si>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</si>
  <si>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</si>
  <si>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</si>
  <si>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</si>
  <si>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</si>
  <si>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</si>
  <si>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</si>
  <si>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</si>
  <si>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</si>
  <si>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</si>
  <si>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</si>
  <si>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</si>
  <si>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</si>
  <si>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</si>
  <si>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</si>
  <si>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</si>
  <si>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</si>
  <si>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</si>
  <si>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</si>
  <si>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</si>
  <si>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</si>
  <si>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</si>
  <si>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</si>
  <si>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</si>
  <si>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</si>
  <si>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</si>
  <si>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</si>
  <si>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</si>
  <si>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</si>
  <si>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</si>
  <si>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</si>
  <si>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</si>
  <si>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</si>
  <si>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</si>
  <si>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</si>
  <si>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</si>
  <si>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</si>
  <si>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</si>
  <si>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</si>
  <si>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</si>
  <si>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</si>
  <si>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</si>
  <si>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</si>
  <si>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</si>
  <si>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</si>
  <si>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</si>
  <si>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</si>
  <si>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</si>
  <si>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</si>
  <si>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</si>
  <si>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</si>
  <si>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</si>
  <si>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</si>
  <si>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</si>
  <si>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</si>
  <si>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</si>
  <si>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</si>
  <si>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</si>
  <si>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</si>
  <si>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</si>
  <si>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</si>
  <si>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</si>
  <si>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</si>
  <si>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</si>
  <si>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</si>
  <si>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</si>
  <si>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</si>
  <si>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</si>
  <si>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</si>
  <si>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</si>
  <si>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</si>
  <si>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</si>
  <si>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</si>
  <si>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</si>
  <si>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</si>
  <si>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</si>
  <si>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</si>
  <si>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</si>
  <si>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</si>
  <si>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</si>
  <si>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</si>
  <si>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</si>
  <si>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</si>
  <si>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</si>
  <si>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</si>
  <si>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</si>
  <si>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</si>
  <si>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</si>
  <si>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</si>
  <si>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</si>
  <si>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</si>
  <si>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</si>
  <si>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</si>
  <si>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</si>
  <si>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</si>
  <si>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</si>
  <si>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</si>
  <si>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</si>
  <si>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</si>
  <si>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</si>
  <si>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</si>
  <si>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</si>
  <si>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</si>
  <si>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</si>
  <si>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</si>
  <si>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</si>
  <si>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</si>
  <si>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</si>
  <si>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</si>
  <si>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</si>
  <si>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</si>
  <si>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</si>
  <si>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</si>
  <si>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</si>
  <si>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</si>
  <si>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</si>
  <si>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</si>
  <si>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</si>
  <si>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</si>
  <si>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</si>
  <si>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</si>
  <si>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</si>
  <si>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</si>
  <si>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</si>
  <si>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</si>
  <si>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</si>
  <si>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</si>
  <si>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</si>
  <si>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</si>
  <si>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</si>
  <si>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</si>
  <si>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</si>
  <si>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</si>
  <si>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</si>
  <si>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</si>
  <si>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</si>
  <si>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</si>
  <si>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</si>
  <si>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</si>
  <si>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</si>
  <si>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</si>
  <si>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</si>
  <si>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</si>
  <si>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</si>
  <si>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</si>
  <si>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</si>
  <si>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</si>
  <si>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</si>
  <si>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</si>
  <si>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</si>
  <si>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</si>
  <si>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</si>
  <si>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</si>
  <si>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</si>
  <si>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</si>
  <si>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</si>
  <si>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</si>
  <si>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</si>
  <si>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</si>
  <si>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</si>
  <si>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</si>
  <si>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</si>
  <si>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</si>
  <si>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</si>
  <si>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</si>
  <si>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</si>
  <si>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</si>
  <si>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</si>
  <si>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</si>
  <si>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</si>
  <si>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</si>
  <si>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</si>
  <si>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</si>
  <si>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</si>
  <si>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</si>
  <si>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</si>
  <si>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</si>
  <si>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</si>
  <si>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</si>
  <si>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</si>
  <si>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</si>
  <si>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</si>
  <si>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</si>
  <si>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</si>
  <si>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</si>
  <si>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</si>
  <si>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</si>
  <si>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</si>
  <si>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</si>
  <si>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</si>
  <si>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</si>
  <si>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</si>
  <si>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</si>
  <si>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</si>
  <si>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</si>
  <si>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</si>
  <si>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</si>
  <si>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</si>
  <si>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</si>
  <si>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</si>
  <si>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</si>
  <si>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</si>
  <si>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</si>
  <si>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</si>
  <si>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</si>
  <si>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</si>
  <si>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</si>
  <si>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</si>
  <si>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</si>
  <si>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</si>
  <si>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</si>
  <si>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</si>
  <si>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</si>
  <si>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</si>
  <si>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</si>
  <si>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</si>
  <si>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</si>
  <si>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</si>
  <si>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</si>
  <si>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</si>
  <si>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</si>
  <si>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</si>
  <si>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</si>
  <si>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</si>
  <si>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</si>
  <si>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</si>
  <si>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</si>
  <si>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</si>
  <si>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</si>
  <si>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</si>
  <si>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</si>
  <si>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</si>
  <si>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</si>
  <si>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</si>
  <si>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</si>
  <si>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</si>
  <si>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</si>
  <si>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</si>
  <si>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</si>
  <si>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</si>
  <si>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</si>
  <si>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</si>
  <si>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</si>
  <si>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</si>
  <si>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</si>
  <si>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</si>
  <si>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</si>
  <si>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</si>
  <si>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</si>
  <si>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</si>
  <si>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</si>
  <si>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</si>
  <si>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</si>
  <si>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</si>
  <si>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</si>
  <si>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</si>
  <si>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</si>
  <si>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</si>
  <si>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</si>
  <si>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</si>
  <si>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</si>
  <si>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</si>
  <si>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</si>
  <si>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</si>
  <si>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</si>
  <si>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</si>
  <si>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</si>
  <si>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</si>
  <si>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</si>
  <si>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</si>
  <si>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</si>
  <si>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</si>
  <si>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</si>
  <si>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</si>
  <si>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</si>
  <si>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</si>
  <si>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</si>
  <si>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</si>
  <si>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</si>
  <si>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</si>
  <si>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</si>
  <si>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</si>
  <si>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</si>
  <si>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</si>
  <si>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</si>
  <si>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</si>
  <si>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</si>
  <si>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</si>
  <si>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</si>
  <si>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</si>
  <si>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</si>
  <si>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</si>
  <si>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</si>
  <si>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</si>
  <si>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</si>
  <si>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</si>
  <si>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</si>
  <si>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</si>
  <si>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</si>
  <si>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</si>
  <si>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</si>
  <si>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</si>
  <si>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</si>
  <si>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</si>
  <si>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</si>
  <si>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</si>
  <si>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</si>
  <si>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</si>
  <si>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</si>
  <si>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</si>
  <si>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</si>
  <si>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</si>
  <si>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</si>
  <si>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</si>
  <si>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</si>
  <si>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</si>
  <si>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</si>
  <si>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</si>
  <si>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</si>
  <si>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</si>
  <si>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</si>
  <si>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</si>
  <si>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</si>
  <si>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</si>
  <si>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</si>
  <si>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</si>
  <si>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</si>
  <si>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</si>
  <si>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</si>
  <si>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</si>
  <si>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</si>
  <si>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</si>
  <si>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</si>
  <si>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</si>
  <si>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</si>
  <si>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</si>
  <si>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</si>
  <si>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</si>
  <si>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</si>
  <si>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</si>
  <si>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</si>
  <si>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</si>
  <si>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</si>
  <si>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</si>
  <si>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</si>
  <si>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</si>
  <si>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</si>
  <si>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</si>
  <si>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</si>
  <si>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</si>
  <si>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</si>
  <si>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</si>
  <si>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</si>
  <si>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</si>
  <si>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</si>
  <si>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</si>
  <si>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</si>
  <si>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</si>
  <si>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</si>
  <si>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</si>
  <si>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</si>
  <si>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</si>
  <si>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</si>
  <si>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</si>
  <si>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</si>
  <si>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</si>
  <si>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</si>
  <si>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</si>
  <si>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</si>
  <si>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</si>
  <si>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</si>
  <si>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</si>
  <si>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</si>
  <si>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</si>
  <si>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</si>
  <si>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</si>
  <si>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</si>
  <si>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</si>
  <si>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</si>
  <si>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</si>
  <si>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</si>
  <si>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</si>
  <si>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</si>
  <si>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</si>
  <si>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</si>
  <si>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</si>
  <si>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</si>
  <si>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</si>
  <si>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</si>
  <si>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</si>
  <si>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</si>
  <si>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</si>
  <si>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</si>
  <si>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</si>
  <si>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</si>
  <si>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</si>
  <si>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</si>
  <si>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</si>
  <si>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</si>
  <si>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</si>
  <si>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</si>
  <si>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</si>
  <si>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</si>
  <si>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</si>
  <si>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</si>
  <si>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</si>
  <si>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</si>
  <si>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</si>
  <si>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</si>
  <si>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</si>
  <si>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</si>
  <si>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</si>
  <si>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</si>
  <si>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</si>
  <si>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</si>
  <si>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</si>
  <si>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</si>
  <si>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</si>
  <si>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</si>
  <si>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</si>
  <si>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</si>
  <si>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</si>
  <si>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</si>
  <si>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</si>
  <si>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</si>
  <si>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</si>
  <si>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</si>
  <si>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</si>
  <si>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</si>
  <si>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</si>
  <si>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</si>
  <si>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</si>
  <si>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</si>
  <si>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</si>
  <si>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</si>
  <si>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</si>
  <si>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</si>
  <si>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</si>
  <si>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</si>
  <si>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</si>
  <si>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</si>
  <si>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</si>
  <si>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</si>
  <si>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</si>
  <si>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</si>
  <si>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</si>
  <si>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</si>
  <si>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</si>
  <si>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</si>
  <si>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</si>
  <si>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</si>
  <si>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</si>
  <si>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</si>
  <si>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</si>
  <si>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</si>
  <si>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</si>
  <si>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</si>
  <si>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</si>
  <si>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</si>
  <si>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</si>
  <si>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</si>
  <si>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</si>
  <si>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</si>
  <si>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</si>
  <si>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</si>
  <si>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</si>
  <si>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</si>
  <si>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</si>
  <si>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</si>
  <si>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</si>
  <si>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</si>
  <si>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</si>
  <si>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</si>
  <si>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</si>
  <si>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</si>
  <si>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</si>
  <si>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</si>
  <si>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</si>
  <si>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</si>
  <si>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</si>
  <si>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</si>
  <si>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</si>
  <si>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</si>
  <si>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</si>
  <si>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</si>
  <si>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</si>
  <si>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</si>
  <si>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</si>
  <si>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</si>
  <si>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</si>
  <si>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</si>
  <si>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</si>
  <si>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</si>
  <si>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</si>
  <si>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</si>
  <si>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</si>
  <si>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</si>
  <si>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</si>
  <si>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</si>
  <si>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</si>
  <si>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</si>
  <si>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</si>
  <si>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</si>
  <si>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</si>
  <si>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</si>
  <si>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</si>
  <si>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</si>
  <si>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</si>
  <si>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</si>
  <si>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</si>
  <si>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</si>
  <si>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</si>
  <si>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</si>
  <si>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</si>
  <si>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</si>
  <si>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</si>
  <si>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</si>
  <si>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</si>
  <si>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</si>
  <si>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</si>
  <si>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</si>
  <si>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</si>
  <si>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</si>
  <si>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</si>
  <si>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</si>
  <si>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</si>
  <si>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</si>
  <si>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</si>
  <si>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</si>
  <si>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</si>
  <si>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</si>
  <si>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</si>
  <si>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</si>
  <si>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</si>
  <si>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</si>
  <si>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</si>
  <si>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</si>
  <si>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</si>
  <si>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</si>
  <si>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</si>
  <si>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</si>
  <si>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</si>
  <si>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</si>
  <si>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</si>
  <si>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</si>
  <si>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</si>
  <si>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</si>
  <si>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</si>
  <si>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</si>
  <si>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</si>
  <si>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</si>
  <si>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</si>
  <si>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</si>
  <si>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</si>
  <si>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</si>
  <si>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</si>
  <si>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</si>
  <si>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</si>
  <si>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</si>
  <si>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</si>
  <si>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</si>
  <si>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</si>
  <si>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</si>
  <si>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</si>
  <si>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</si>
  <si>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</si>
  <si>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</si>
  <si>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</si>
  <si>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</si>
  <si>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</si>
  <si>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</si>
  <si>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</si>
  <si>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</si>
  <si>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</si>
  <si>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</si>
  <si>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</si>
  <si>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</si>
  <si>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</si>
  <si>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</si>
  <si>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</si>
  <si>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</si>
  <si>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</si>
  <si>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</si>
  <si>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</si>
  <si>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</si>
  <si>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</si>
  <si>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</si>
  <si>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</si>
  <si>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</si>
  <si>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</si>
  <si>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</si>
  <si>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</si>
  <si>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</si>
  <si>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</si>
  <si>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</si>
  <si>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</si>
  <si>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</si>
  <si>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</si>
  <si>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</si>
  <si>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</si>
  <si>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</si>
  <si>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</si>
  <si>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</si>
  <si>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</si>
  <si>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</si>
  <si>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</si>
  <si>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</si>
  <si>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</si>
  <si>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</si>
  <si>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</si>
  <si>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</si>
  <si>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</si>
  <si>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</si>
  <si>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</si>
  <si>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</si>
  <si>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</si>
  <si>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</si>
  <si>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</si>
  <si>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</si>
  <si>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</si>
  <si>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</si>
  <si>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</si>
  <si>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</si>
  <si>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</si>
  <si>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</si>
  <si>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</si>
  <si>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</si>
  <si>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</si>
  <si>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</si>
  <si>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</si>
  <si>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</si>
  <si>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</si>
  <si>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</si>
  <si>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</si>
  <si>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</si>
  <si>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</si>
  <si>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</si>
  <si>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</si>
  <si>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</si>
  <si>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</si>
  <si>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</si>
  <si>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</si>
  <si>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</si>
  <si>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</si>
  <si>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</si>
  <si>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</si>
  <si>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</si>
  <si>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</si>
  <si>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</si>
  <si>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</si>
  <si>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</si>
  <si>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</si>
  <si>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</si>
  <si>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</si>
  <si>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</si>
  <si>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</si>
  <si>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</si>
  <si>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</si>
  <si>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</si>
  <si>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</si>
  <si>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</si>
  <si>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</si>
  <si>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</si>
  <si>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</si>
  <si>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</si>
  <si>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</si>
  <si>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</si>
  <si>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</si>
  <si>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</si>
  <si>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</si>
  <si>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</si>
  <si>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</si>
  <si>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</si>
  <si>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</si>
  <si>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</si>
  <si>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</si>
  <si>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</si>
  <si>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</si>
  <si>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</si>
  <si>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</si>
  <si>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</si>
  <si>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</si>
  <si>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</si>
  <si>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</si>
  <si>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</si>
  <si>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</si>
  <si>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</si>
  <si>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</si>
  <si>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</si>
  <si>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</si>
  <si>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</si>
  <si>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</si>
  <si>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</si>
  <si>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</si>
  <si>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</si>
  <si>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</si>
  <si>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</si>
  <si>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</si>
  <si>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</si>
  <si>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</si>
  <si>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</si>
  <si>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</si>
  <si>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</si>
  <si>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</si>
  <si>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</si>
  <si>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</si>
  <si>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</si>
  <si>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</si>
  <si>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</si>
  <si>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</si>
  <si>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</si>
  <si>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</si>
  <si>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</si>
  <si>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</si>
  <si>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</si>
  <si>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</si>
  <si>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</si>
  <si>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</si>
  <si>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</si>
  <si>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</si>
  <si>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</si>
  <si>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</si>
  <si>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</si>
  <si>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</si>
  <si>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</si>
  <si>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</si>
  <si>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</si>
  <si>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</si>
  <si>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</si>
  <si>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</si>
  <si>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</si>
  <si>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</si>
  <si>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</si>
  <si>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</si>
  <si>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</si>
  <si>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</si>
  <si>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</si>
  <si>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</si>
  <si>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</si>
  <si>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</si>
  <si>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</si>
  <si>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</si>
  <si>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</si>
  <si>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</si>
  <si>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</si>
  <si>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</si>
  <si>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</si>
  <si>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</si>
  <si>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</si>
  <si>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</si>
  <si>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</si>
  <si>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</si>
  <si>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</si>
  <si>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</si>
  <si>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</si>
  <si>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</si>
  <si>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</si>
  <si>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</si>
  <si>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</si>
  <si>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</si>
  <si>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</si>
  <si>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</si>
  <si>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</si>
  <si>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</si>
  <si>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</si>
  <si>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</si>
  <si>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</si>
  <si>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</si>
  <si>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</si>
  <si>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</si>
  <si>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</si>
  <si>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</si>
  <si>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</si>
  <si>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</si>
  <si>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</si>
  <si>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</si>
  <si>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</si>
  <si>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</si>
  <si>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</si>
  <si>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</si>
  <si>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</si>
  <si>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</si>
  <si>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</si>
  <si>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</si>
  <si>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</si>
  <si>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</si>
  <si>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</si>
  <si>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</si>
  <si>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</si>
  <si>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</si>
  <si>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</si>
  <si>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</si>
  <si>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</si>
  <si>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</si>
  <si>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</si>
  <si>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</si>
  <si>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</si>
  <si>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</si>
  <si>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</si>
  <si>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</si>
  <si>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</si>
  <si>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</si>
  <si>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</si>
  <si>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</si>
  <si>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</si>
  <si>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</si>
  <si>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</si>
  <si>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</si>
  <si>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</si>
  <si>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</si>
  <si>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</si>
  <si>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</si>
  <si>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</si>
  <si>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</si>
  <si>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</si>
  <si>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</si>
  <si>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</si>
  <si>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</si>
  <si>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</si>
  <si>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</si>
  <si>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</si>
  <si>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</si>
  <si>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</si>
  <si>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</si>
  <si>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</si>
  <si>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</si>
  <si>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</si>
  <si>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</si>
  <si>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</si>
  <si>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</si>
  <si>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</si>
  <si>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</si>
  <si>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</si>
  <si>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</si>
  <si>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</si>
  <si>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</si>
  <si>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</si>
  <si>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</si>
  <si>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</si>
  <si>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</si>
  <si>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</si>
  <si>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</si>
  <si>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</si>
  <si>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</si>
  <si>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</si>
  <si>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</si>
  <si>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</si>
  <si>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</si>
  <si>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</si>
  <si>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</si>
  <si>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</si>
  <si>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</si>
  <si>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</si>
  <si>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</si>
  <si>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</si>
  <si>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</si>
  <si>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</si>
  <si>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</si>
  <si>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</si>
  <si>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</si>
  <si>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</si>
  <si>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</si>
  <si>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</si>
  <si>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</si>
  <si>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</si>
  <si>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</si>
  <si>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</si>
  <si>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</si>
  <si>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</si>
  <si>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</si>
  <si>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</si>
  <si>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</si>
  <si>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</si>
  <si>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</si>
  <si>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</si>
  <si>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</si>
  <si>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</si>
  <si>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</si>
  <si>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</si>
  <si>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</si>
  <si>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</si>
  <si>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</si>
  <si>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</si>
  <si>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</si>
  <si>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</si>
  <si>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</si>
  <si>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</si>
  <si>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</si>
  <si>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</si>
  <si>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</si>
  <si>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</si>
  <si>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</si>
  <si>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</si>
  <si>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</si>
  <si>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</si>
  <si>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</si>
  <si>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</si>
  <si>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</si>
  <si>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</si>
  <si>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</si>
  <si>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</si>
  <si>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</si>
  <si>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</si>
  <si>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</si>
  <si>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</si>
  <si>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</si>
  <si>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</si>
  <si>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</si>
  <si>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</si>
  <si>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</si>
  <si>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</si>
  <si>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</si>
  <si>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</si>
  <si>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</si>
  <si>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</si>
  <si>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</si>
  <si>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</si>
  <si>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</si>
  <si>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</si>
  <si>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</si>
  <si>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</si>
  <si>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</si>
  <si>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</si>
  <si>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</si>
  <si>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</si>
  <si>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</si>
  <si>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</si>
  <si>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</si>
  <si>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</si>
  <si>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</si>
  <si>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</si>
  <si>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</si>
  <si>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</si>
  <si>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</si>
  <si>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</si>
  <si>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</si>
  <si>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</si>
  <si>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</si>
  <si>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</si>
  <si>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</si>
  <si>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</si>
  <si>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</si>
  <si>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</si>
  <si>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</si>
  <si>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</si>
  <si>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</si>
  <si>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</si>
  <si>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</si>
  <si>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</si>
  <si>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</si>
  <si>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</si>
  <si>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</si>
  <si>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</si>
  <si>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</si>
  <si>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</si>
  <si>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</si>
  <si>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</si>
  <si>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</si>
  <si>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</si>
  <si>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</si>
  <si>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</si>
  <si>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</si>
  <si>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</si>
  <si>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</si>
  <si>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</si>
  <si>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</si>
  <si>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</si>
  <si>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</si>
  <si>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</si>
  <si>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</si>
  <si>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</si>
  <si>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</si>
  <si>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</si>
  <si>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</si>
  <si>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</si>
  <si>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</si>
  <si>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</si>
  <si>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</si>
  <si>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</si>
  <si>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</si>
  <si>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</si>
  <si>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</si>
  <si>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</si>
  <si>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</si>
  <si>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</si>
  <si>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</si>
  <si>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</si>
  <si>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</si>
  <si>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</si>
  <si>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</si>
  <si>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</si>
  <si>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</si>
  <si>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</si>
  <si>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</si>
  <si>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</si>
  <si>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</si>
  <si>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</si>
  <si>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</si>
  <si>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</si>
  <si>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</si>
  <si>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</si>
  <si>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</si>
  <si>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</si>
  <si>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</si>
  <si>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</si>
  <si>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</si>
  <si>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</si>
  <si>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</si>
  <si>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</si>
  <si>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</si>
  <si>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</si>
  <si>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</si>
  <si>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</si>
  <si>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</si>
  <si>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</si>
  <si>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</si>
  <si>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</si>
  <si>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</si>
  <si>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</si>
  <si>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</si>
  <si>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</si>
  <si>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</si>
  <si>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</si>
  <si>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</si>
  <si>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</si>
  <si>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</si>
  <si>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</si>
  <si>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</si>
  <si>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</si>
  <si>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</si>
  <si>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</si>
  <si>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</si>
  <si>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</si>
  <si>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</si>
  <si>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</si>
  <si>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</si>
  <si>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</si>
  <si>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</si>
  <si>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</si>
  <si>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</si>
  <si>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</si>
  <si>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</si>
  <si>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</si>
  <si>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</si>
  <si>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</si>
  <si>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</si>
  <si>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</si>
  <si>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</si>
  <si>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</si>
  <si>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</si>
  <si>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</si>
  <si>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</si>
  <si>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</si>
  <si>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</si>
  <si>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</si>
  <si>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</si>
  <si>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</si>
  <si>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</si>
  <si>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</si>
  <si>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</si>
  <si>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</si>
  <si>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</si>
  <si>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</si>
  <si>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</si>
  <si>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</si>
  <si>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</si>
  <si>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</si>
  <si>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</si>
  <si>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</si>
  <si>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</si>
  <si>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</si>
  <si>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</si>
  <si>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</si>
  <si>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</si>
  <si>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</si>
  <si>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</si>
  <si>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</si>
  <si>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</si>
  <si>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</si>
  <si>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</si>
  <si>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</si>
  <si>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</si>
  <si>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</si>
  <si>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</si>
  <si>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</si>
  <si>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</si>
  <si>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</si>
  <si>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</si>
  <si>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</si>
  <si>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</si>
  <si>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</si>
  <si>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</si>
  <si>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</si>
  <si>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</si>
  <si>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</si>
  <si>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</si>
  <si>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</si>
  <si>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</si>
  <si>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</si>
  <si>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</si>
  <si>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</si>
  <si>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</si>
  <si>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</si>
  <si>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</si>
  <si>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</si>
  <si>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</si>
  <si>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</si>
  <si>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</si>
  <si>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</si>
  <si>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</si>
  <si>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</si>
  <si>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</si>
  <si>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</si>
  <si>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</si>
  <si>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</si>
  <si>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</si>
  <si>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</si>
  <si>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</si>
  <si>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</si>
  <si>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</si>
  <si>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</si>
  <si>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</si>
  <si>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</si>
  <si>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</si>
  <si>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</si>
  <si>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</si>
  <si>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</si>
  <si>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</si>
  <si>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</si>
  <si>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</si>
  <si>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</si>
  <si>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</si>
  <si>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</si>
  <si>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</si>
  <si>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</si>
  <si>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</si>
  <si>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</si>
  <si>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</si>
  <si>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</si>
  <si>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</si>
  <si>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</si>
  <si>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</si>
  <si>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</si>
  <si>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</si>
  <si>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</si>
  <si>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</si>
  <si>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</si>
  <si>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</si>
  <si>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</si>
  <si>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</si>
  <si>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</si>
  <si>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</si>
  <si>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</si>
  <si>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</si>
  <si>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</si>
  <si>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</si>
  <si>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</si>
  <si>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</si>
  <si>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</si>
  <si>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</si>
  <si>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</si>
  <si>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</si>
  <si>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</si>
  <si>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</si>
  <si>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</si>
  <si>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</si>
  <si>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</si>
  <si>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</si>
  <si>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</si>
  <si>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</si>
  <si>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</si>
  <si>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</si>
  <si>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</si>
  <si>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</si>
  <si>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</si>
  <si>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</si>
  <si>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</si>
  <si>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</si>
  <si>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</si>
  <si>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</si>
  <si>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</si>
  <si>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</si>
  <si>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</si>
  <si>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</si>
  <si>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</si>
  <si>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</si>
  <si>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</si>
  <si>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</si>
  <si>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</si>
  <si>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</si>
  <si>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</si>
  <si>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</si>
  <si>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</si>
  <si>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</si>
  <si>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</si>
  <si>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</si>
  <si>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</si>
  <si>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</si>
  <si>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</si>
  <si>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</si>
  <si>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</si>
  <si>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</si>
  <si>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</si>
  <si>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</si>
  <si>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</si>
  <si>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</si>
  <si>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</si>
  <si>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</si>
  <si>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</si>
  <si>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</si>
  <si>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</si>
  <si>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</si>
  <si>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</si>
  <si>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</si>
  <si>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</si>
  <si>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</si>
  <si>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</si>
  <si>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</si>
  <si>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</si>
  <si>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</si>
  <si>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</si>
  <si>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</si>
  <si>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</si>
  <si>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</si>
  <si>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</si>
  <si>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</si>
  <si>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</si>
  <si>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</si>
  <si>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</si>
  <si>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</si>
  <si>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</si>
  <si>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</si>
  <si>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</si>
  <si>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</si>
  <si>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</si>
  <si>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</si>
  <si>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</si>
  <si>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</si>
  <si>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</si>
  <si>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</si>
  <si>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</si>
  <si>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</si>
  <si>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</si>
  <si>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</si>
  <si>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</si>
  <si>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</si>
  <si>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</si>
  <si>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</si>
  <si>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</si>
  <si>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</si>
  <si>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</si>
  <si>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</si>
  <si>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</si>
  <si>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</si>
  <si>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</si>
  <si>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</si>
  <si>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</si>
  <si>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</si>
  <si>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</si>
  <si>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</si>
  <si>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</si>
  <si>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</si>
  <si>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</si>
  <si>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</si>
  <si>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</si>
  <si>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</si>
  <si>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</si>
  <si>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</si>
  <si>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</si>
  <si>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</si>
  <si>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</si>
  <si>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</si>
  <si>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</si>
  <si>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</si>
  <si>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</si>
  <si>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</si>
  <si>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</si>
  <si>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</si>
  <si>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</si>
  <si>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</si>
  <si>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</si>
  <si>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</si>
  <si>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</si>
  <si>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</si>
  <si>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</si>
  <si>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</si>
  <si>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</si>
  <si>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</si>
  <si>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</si>
  <si>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</si>
  <si>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</si>
  <si>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</si>
  <si>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</si>
  <si>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</si>
  <si>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</si>
  <si>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</si>
  <si>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</si>
  <si>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</si>
  <si>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</si>
  <si>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</si>
  <si>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</si>
  <si>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</si>
  <si>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</si>
  <si>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</si>
  <si>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</si>
  <si>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</si>
  <si>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</si>
  <si>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</si>
  <si>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</si>
  <si>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</si>
  <si>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</si>
  <si>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</si>
  <si>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</si>
  <si>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</si>
  <si>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</si>
  <si>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</si>
  <si>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</si>
  <si>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</si>
  <si>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</si>
  <si>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</si>
  <si>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</si>
  <si>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</si>
  <si>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</si>
  <si>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</si>
  <si>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</si>
  <si>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</si>
  <si>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</si>
  <si>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</si>
  <si>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</si>
  <si>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</si>
  <si>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</si>
  <si>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</si>
  <si>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</si>
  <si>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</si>
  <si>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</si>
  <si>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</si>
  <si>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</si>
  <si>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</si>
  <si>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</si>
  <si>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</si>
  <si>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</si>
  <si>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</si>
  <si>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</si>
  <si>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</si>
  <si>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</si>
  <si>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</si>
  <si>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</si>
  <si>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</si>
  <si>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</si>
  <si>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</si>
  <si>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</si>
  <si>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</si>
  <si>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</si>
  <si>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</si>
  <si>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</si>
  <si>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</si>
  <si>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</si>
  <si>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</si>
  <si>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</si>
  <si>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</si>
  <si>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</si>
  <si>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</si>
  <si>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</si>
  <si>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</si>
  <si>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</si>
  <si>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</si>
  <si>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</si>
  <si>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</si>
  <si>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</si>
  <si>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</si>
  <si>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</si>
  <si>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</si>
  <si>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</si>
  <si>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</si>
  <si>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</si>
  <si>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</si>
  <si>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</si>
  <si>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</si>
  <si>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</si>
  <si>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</si>
  <si>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</si>
  <si>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</si>
  <si>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</si>
  <si>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</si>
  <si>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</si>
  <si>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</si>
  <si>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</si>
  <si>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</si>
  <si>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</si>
  <si>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</si>
  <si>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</si>
  <si>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</si>
  <si>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</si>
  <si>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</si>
  <si>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</si>
  <si>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</si>
  <si>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</si>
  <si>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</si>
  <si>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</si>
  <si>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</si>
  <si>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</si>
  <si>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</si>
  <si>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</si>
  <si>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</si>
  <si>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</si>
  <si>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</si>
  <si>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</si>
  <si>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</si>
  <si>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</si>
  <si>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</si>
  <si>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</si>
  <si>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</si>
  <si>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</si>
  <si>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</si>
  <si>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</si>
  <si>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</si>
  <si>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</si>
  <si>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</si>
  <si>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</si>
  <si>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</si>
  <si>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</si>
  <si>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</si>
  <si>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</si>
  <si>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</si>
  <si>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</si>
  <si>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</si>
  <si>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</si>
  <si>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</si>
  <si>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</si>
  <si>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</si>
  <si>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</si>
  <si>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</si>
  <si>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</si>
  <si>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</si>
  <si>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</si>
  <si>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</si>
  <si>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</si>
  <si>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</si>
  <si>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</si>
  <si>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</si>
  <si>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</si>
  <si>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</si>
  <si>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</si>
  <si>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</si>
  <si>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</si>
  <si>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</si>
  <si>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</si>
  <si>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</si>
  <si>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</si>
  <si>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</si>
  <si>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</si>
  <si>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</si>
  <si>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</si>
  <si>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</si>
  <si>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</si>
  <si>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</si>
  <si>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</si>
  <si>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</si>
  <si>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</si>
  <si>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</si>
  <si>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</si>
  <si>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</si>
  <si>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</si>
  <si>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</si>
  <si>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</si>
  <si>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</si>
  <si>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</si>
  <si>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</si>
  <si>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</si>
  <si>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</si>
  <si>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</si>
  <si>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</si>
  <si>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</si>
  <si>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</si>
  <si>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</si>
  <si>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</si>
  <si>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</si>
  <si>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</si>
  <si>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</si>
  <si>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</si>
  <si>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</si>
  <si>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</si>
  <si>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</si>
  <si>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</si>
  <si>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</si>
  <si>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</si>
  <si>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</si>
  <si>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</si>
  <si>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</si>
  <si>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</si>
  <si>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</si>
  <si>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</si>
  <si>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</si>
  <si>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</si>
  <si>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</si>
  <si>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</si>
  <si>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</si>
  <si>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</si>
  <si>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</si>
  <si>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</si>
  <si>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</si>
  <si>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</si>
  <si>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</si>
  <si>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</si>
  <si>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</si>
  <si>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</si>
  <si>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</si>
  <si>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</si>
  <si>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</si>
  <si>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</si>
  <si>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</si>
  <si>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</si>
  <si>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</si>
  <si>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</si>
  <si>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</si>
  <si>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</si>
  <si>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</si>
  <si>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</si>
  <si>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</si>
  <si>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</si>
  <si>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</si>
  <si>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</si>
  <si>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</si>
  <si>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</si>
  <si>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</si>
  <si>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</si>
  <si>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</si>
  <si>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</si>
  <si>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</si>
  <si>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</si>
  <si>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</si>
  <si>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</si>
  <si>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</si>
  <si>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</si>
  <si>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</si>
  <si>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</si>
  <si>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</si>
  <si>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</si>
  <si>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</si>
  <si>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</si>
  <si>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</si>
  <si>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</si>
  <si>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</si>
  <si>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</si>
  <si>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</si>
  <si>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</si>
  <si>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</si>
  <si>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</si>
  <si>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</si>
  <si>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</si>
  <si>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</si>
  <si>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</si>
  <si>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</si>
  <si>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</si>
  <si>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</si>
  <si>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</si>
  <si>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</si>
  <si>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</si>
  <si>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</si>
  <si>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</si>
  <si>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</si>
  <si>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</si>
  <si>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</si>
  <si>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</si>
  <si>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</si>
  <si>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</si>
  <si>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</si>
  <si>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</si>
  <si>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</si>
  <si>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</si>
  <si>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</si>
  <si>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</si>
  <si>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</si>
  <si>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</si>
  <si>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</si>
  <si>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</si>
  <si>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</si>
  <si>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</si>
  <si>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</si>
  <si>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</si>
  <si>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</si>
  <si>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</si>
  <si>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</si>
  <si>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</si>
  <si>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</si>
  <si>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</si>
  <si>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</si>
  <si>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</si>
  <si>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</si>
  <si>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</si>
  <si>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</si>
  <si>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</si>
  <si>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</si>
  <si>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</si>
  <si>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</si>
  <si>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</si>
  <si>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</si>
  <si>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</si>
  <si>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</si>
  <si>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</si>
  <si>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</si>
  <si>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</si>
  <si>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</si>
  <si>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</si>
  <si>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</si>
  <si>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</si>
  <si>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</si>
  <si>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</si>
  <si>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</si>
  <si>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</si>
  <si>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</si>
  <si>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</si>
  <si>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</si>
  <si>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</si>
  <si>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</si>
  <si>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</si>
  <si>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</si>
  <si>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</si>
  <si>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</si>
  <si>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</si>
  <si>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</si>
  <si>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</si>
  <si>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</si>
  <si>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</si>
  <si>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</si>
  <si>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</si>
  <si>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</si>
  <si>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</si>
  <si>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</si>
  <si>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</si>
  <si>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</si>
  <si>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</si>
  <si>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</si>
  <si>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</si>
  <si>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</si>
  <si>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</si>
  <si>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</si>
  <si>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</si>
  <si>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</si>
  <si>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</si>
  <si>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</si>
  <si>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</si>
  <si>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</si>
  <si>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</si>
  <si>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</si>
  <si>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</si>
  <si>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</si>
  <si>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</si>
  <si>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</si>
  <si>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</si>
  <si>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</si>
  <si>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</si>
  <si>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</si>
  <si>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</si>
  <si>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</si>
  <si>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</si>
  <si>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</si>
  <si>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</si>
  <si>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</si>
  <si>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</si>
  <si>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</si>
  <si>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</si>
  <si>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</si>
  <si>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</si>
  <si>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</si>
  <si>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</si>
  <si>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</si>
  <si>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</si>
  <si>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</si>
  <si>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</si>
  <si>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</si>
  <si>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</si>
  <si>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</si>
  <si>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</si>
  <si>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</si>
  <si>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</si>
  <si>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</si>
  <si>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</si>
  <si>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</si>
  <si>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</si>
  <si>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</si>
  <si>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</si>
  <si>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</si>
  <si>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</si>
  <si>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</si>
  <si>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</si>
  <si>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</si>
  <si>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</si>
  <si>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</si>
  <si>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</si>
  <si>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</si>
  <si>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</si>
  <si>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</si>
  <si>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</si>
  <si>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</si>
  <si>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</si>
  <si>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</si>
  <si>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</si>
  <si>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</si>
  <si>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</si>
  <si>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</si>
  <si>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</si>
  <si>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</si>
  <si>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</si>
  <si>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</si>
  <si>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</si>
  <si>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</si>
  <si>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</si>
  <si>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</si>
  <si>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</si>
  <si>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</si>
  <si>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</si>
  <si>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</si>
  <si>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</si>
  <si>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</si>
  <si>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</si>
  <si>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</si>
  <si>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</si>
  <si>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</si>
  <si>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</si>
  <si>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</si>
  <si>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</si>
  <si>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</si>
  <si>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</si>
  <si>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</si>
  <si>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</si>
  <si>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</si>
  <si>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</si>
  <si>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</si>
  <si>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</si>
  <si>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</si>
  <si>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</si>
  <si>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</si>
  <si>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</si>
  <si>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</si>
  <si>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</si>
  <si>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</si>
  <si>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</si>
  <si>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</si>
  <si>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</si>
  <si>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</si>
  <si>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</si>
  <si>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</si>
  <si>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</si>
  <si>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</si>
  <si>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</si>
  <si>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</si>
  <si>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</si>
  <si>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</si>
  <si>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</si>
  <si>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</si>
  <si>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</si>
  <si>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</si>
  <si>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</si>
  <si>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</si>
  <si>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</si>
  <si>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</si>
  <si>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</si>
  <si>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</si>
  <si>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</si>
  <si>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</si>
  <si>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</si>
  <si>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</si>
  <si>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</si>
  <si>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</si>
  <si>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</si>
  <si>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</si>
  <si>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</si>
  <si>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</si>
  <si>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</si>
  <si>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</si>
  <si>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</si>
  <si>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</si>
  <si>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</si>
  <si>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</si>
  <si>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</si>
  <si>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</si>
  <si>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</si>
  <si>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</si>
  <si>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</si>
  <si>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</si>
  <si>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</si>
  <si>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</si>
  <si>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</si>
  <si>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</si>
  <si>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</si>
  <si>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</si>
  <si>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</si>
  <si>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</si>
  <si>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</si>
  <si>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</si>
  <si>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</si>
  <si>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</si>
  <si>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</si>
  <si>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</si>
  <si>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</si>
  <si>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</si>
  <si>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</si>
  <si>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</si>
  <si>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</si>
  <si>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</si>
  <si>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</si>
  <si>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</si>
  <si>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</si>
  <si>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</si>
  <si>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</si>
  <si>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</si>
  <si>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</si>
  <si>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</si>
  <si>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</si>
  <si>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</si>
  <si>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</si>
  <si>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</si>
  <si>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</si>
  <si>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</si>
  <si>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</si>
  <si>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</si>
  <si>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</si>
  <si>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</si>
  <si>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</si>
  <si>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</si>
  <si>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</si>
  <si>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</si>
  <si>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</si>
  <si>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</si>
  <si>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</si>
  <si>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</si>
  <si>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</si>
  <si>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</si>
  <si>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</si>
  <si>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</si>
  <si>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</si>
  <si>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</si>
  <si>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</si>
  <si>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</si>
  <si>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</si>
  <si>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</si>
  <si>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</si>
  <si>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</si>
  <si>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</si>
  <si>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</si>
  <si>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</si>
  <si>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</si>
  <si>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</si>
  <si>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</si>
  <si>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</si>
  <si>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</si>
  <si>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</si>
  <si>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</si>
  <si>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</si>
  <si>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</si>
  <si>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</si>
  <si>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</si>
  <si>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</si>
  <si>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</si>
  <si>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</si>
  <si>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</si>
  <si>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</si>
  <si>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</si>
  <si>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</si>
  <si>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</si>
  <si>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</si>
  <si>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</si>
  <si>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</si>
  <si>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</si>
  <si>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</si>
  <si>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</si>
  <si>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</si>
  <si>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</si>
  <si>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</si>
  <si>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</si>
  <si>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</si>
  <si>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</si>
  <si>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</si>
  <si>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</si>
  <si>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</si>
  <si>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</si>
  <si>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</si>
  <si>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</si>
  <si>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</si>
  <si>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</si>
  <si>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</si>
  <si>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</si>
  <si>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</si>
  <si>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</si>
  <si>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</si>
  <si>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</si>
  <si>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</si>
  <si>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</si>
  <si>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</si>
  <si>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</si>
  <si>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</si>
  <si>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</si>
  <si>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</si>
  <si>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</si>
  <si>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</si>
  <si>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</si>
  <si>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</si>
  <si>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</si>
  <si>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</si>
  <si>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</si>
  <si>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</si>
  <si>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</si>
  <si>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</si>
  <si>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</si>
  <si>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</si>
  <si>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</si>
  <si>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</si>
  <si>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</si>
  <si>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</si>
  <si>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</si>
  <si>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</si>
  <si>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</si>
  <si>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</si>
  <si>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</si>
  <si>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</si>
  <si>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</si>
  <si>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</si>
  <si>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</si>
  <si>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</si>
  <si>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</si>
  <si>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</si>
  <si>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</si>
  <si>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</si>
  <si>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</si>
  <si>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</si>
  <si>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</si>
  <si>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</si>
  <si>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</si>
  <si>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</si>
  <si>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</si>
  <si>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</si>
  <si>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</si>
  <si>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</si>
  <si>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</si>
  <si>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</si>
  <si>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</si>
  <si>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</si>
  <si>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</si>
  <si>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</si>
  <si>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</si>
  <si>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</si>
  <si>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</si>
  <si>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</si>
  <si>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</si>
  <si>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</si>
  <si>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</si>
  <si>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</si>
  <si>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</si>
  <si>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</si>
  <si>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</si>
  <si>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</si>
  <si>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</si>
  <si>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</si>
  <si>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</si>
  <si>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</si>
  <si>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</si>
  <si>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</si>
  <si>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</si>
  <si>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</si>
  <si>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</si>
  <si>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</si>
  <si>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</si>
  <si>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</si>
  <si>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</si>
  <si>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</si>
  <si>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</si>
  <si>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</si>
  <si>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</si>
  <si>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</si>
  <si>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</si>
  <si>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</si>
  <si>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</si>
  <si>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</si>
  <si>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</si>
  <si>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</si>
  <si>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</si>
  <si>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</si>
  <si>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</si>
  <si>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</si>
  <si>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</si>
  <si>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</si>
  <si>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</si>
  <si>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</si>
  <si>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</si>
  <si>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</si>
  <si>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</si>
  <si>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</si>
  <si>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</si>
  <si>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</si>
  <si>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</si>
  <si>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</si>
  <si>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</si>
  <si>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</si>
  <si>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</si>
  <si>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</si>
  <si>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</si>
  <si>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</si>
  <si>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</si>
  <si>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</si>
  <si>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</si>
  <si>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</si>
  <si>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</si>
  <si>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</si>
  <si>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</si>
  <si>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</si>
  <si>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</si>
  <si>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</si>
  <si>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</si>
  <si>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</si>
  <si>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</si>
  <si>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</si>
  <si>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</si>
  <si>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</si>
  <si>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</si>
  <si>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</si>
  <si>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</si>
  <si>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</si>
  <si>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</si>
  <si>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</si>
  <si>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</si>
  <si>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</si>
  <si>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</si>
  <si>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</si>
  <si>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</si>
  <si>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</si>
  <si>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</si>
  <si>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</si>
  <si>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</si>
  <si>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</si>
  <si>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</si>
  <si>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</si>
  <si>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</si>
  <si>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</si>
  <si>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</si>
  <si>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</si>
  <si>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</si>
  <si>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</si>
  <si>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</si>
  <si>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</si>
  <si>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</si>
  <si>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</si>
  <si>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</si>
  <si>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</si>
  <si>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</si>
  <si>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</si>
  <si>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</si>
  <si>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</si>
  <si>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</si>
  <si>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</si>
  <si>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</si>
  <si>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</si>
  <si>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</si>
  <si>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</si>
  <si>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</si>
  <si>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</si>
  <si>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</si>
  <si>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</si>
  <si>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</si>
  <si>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</si>
  <si>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</si>
  <si>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</si>
  <si>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</si>
  <si>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</si>
  <si>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</si>
  <si>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</si>
  <si>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</si>
  <si>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</si>
  <si>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</si>
  <si>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</si>
  <si>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</si>
  <si>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</si>
  <si>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</si>
  <si>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</si>
  <si>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</si>
  <si>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</si>
  <si>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</si>
  <si>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</si>
  <si>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</si>
  <si>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</si>
  <si>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</si>
  <si>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</si>
  <si>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</si>
  <si>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</si>
  <si>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</si>
  <si>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</si>
  <si>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</si>
  <si>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</si>
  <si>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</si>
  <si>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</si>
  <si>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</si>
  <si>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</si>
  <si>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</si>
  <si>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</si>
  <si>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</si>
  <si>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</si>
  <si>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</si>
  <si>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</si>
  <si>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</si>
  <si>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</si>
  <si>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</si>
  <si>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</si>
  <si>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</si>
  <si>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</si>
  <si>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</si>
  <si>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</si>
  <si>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</si>
  <si>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</si>
  <si>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</si>
  <si>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</si>
  <si>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</si>
  <si>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</si>
  <si>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</si>
  <si>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</si>
  <si>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</si>
  <si>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</si>
  <si>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</si>
  <si>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</si>
  <si>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</si>
  <si>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</si>
  <si>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</si>
  <si>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</si>
  <si>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</si>
  <si>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</si>
  <si>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</si>
  <si>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</si>
  <si>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</si>
  <si>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</si>
  <si>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</si>
  <si>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</si>
  <si>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</si>
  <si>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</si>
  <si>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</si>
  <si>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</si>
  <si>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</si>
  <si>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</si>
  <si>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</si>
  <si>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</si>
  <si>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</si>
  <si>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</si>
  <si>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</si>
  <si>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</si>
  <si>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</si>
  <si>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</si>
  <si>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</si>
  <si>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</si>
  <si>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</si>
  <si>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</si>
  <si>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</si>
  <si>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</si>
  <si>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</si>
  <si>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</si>
  <si>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</si>
  <si>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</si>
  <si>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</si>
  <si>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</si>
  <si>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</si>
  <si>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</si>
  <si>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</si>
  <si>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</si>
  <si>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</si>
  <si>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</si>
  <si>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</si>
  <si>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</si>
  <si>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</si>
  <si>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</si>
  <si>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</si>
  <si>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</si>
  <si>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</si>
  <si>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</si>
  <si>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</si>
  <si>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</si>
  <si>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</si>
  <si>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</si>
  <si>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</si>
  <si>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</si>
  <si>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</si>
  <si>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</si>
  <si>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</si>
  <si>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</si>
  <si>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</si>
  <si>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</si>
  <si>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</si>
  <si>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</si>
  <si>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</si>
  <si>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</si>
  <si>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</si>
  <si>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</si>
  <si>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</si>
  <si>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</si>
  <si>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</si>
  <si>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</si>
  <si>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</si>
  <si>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</si>
  <si>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</si>
  <si>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</si>
  <si>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</si>
  <si>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</si>
  <si>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</si>
  <si>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</si>
  <si>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</si>
  <si>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</si>
  <si>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</si>
  <si>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</si>
  <si>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</si>
  <si>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</si>
  <si>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</si>
  <si>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</si>
  <si>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</si>
  <si>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</si>
  <si>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</si>
  <si>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</si>
  <si>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</si>
  <si>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</si>
  <si>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</si>
  <si>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</si>
  <si>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</si>
  <si>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</si>
  <si>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</si>
  <si>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</si>
  <si>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</si>
  <si>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</si>
  <si>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</si>
  <si>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</si>
  <si>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</si>
  <si>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</si>
  <si>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</si>
  <si>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</si>
  <si>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</si>
  <si>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</si>
  <si>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</si>
  <si>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</si>
  <si>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</si>
  <si>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</si>
  <si>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</si>
  <si>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</si>
  <si>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</si>
  <si>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</si>
  <si>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</si>
  <si>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</si>
  <si>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</si>
  <si>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</si>
  <si>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</si>
  <si>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</si>
  <si>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</si>
  <si>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</si>
  <si>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</si>
  <si>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</si>
  <si>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</si>
  <si>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</si>
  <si>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</si>
  <si>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</si>
  <si>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</si>
  <si>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</si>
  <si>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</si>
  <si>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</si>
  <si>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</si>
  <si>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</si>
  <si>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</si>
  <si>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</si>
  <si>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</si>
  <si>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</si>
  <si>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</si>
  <si>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</si>
  <si>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</si>
  <si>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</si>
  <si>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</si>
  <si>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</si>
  <si>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</si>
  <si>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</si>
  <si>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</si>
  <si>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</si>
  <si>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</si>
  <si>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</si>
  <si>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</si>
  <si>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</si>
  <si>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</si>
  <si>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</si>
  <si>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</si>
  <si>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</si>
  <si>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</si>
  <si>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</si>
  <si>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</si>
  <si>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</si>
  <si>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</si>
  <si>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</si>
  <si>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</si>
  <si>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</si>
  <si>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</si>
  <si>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</si>
  <si>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</si>
  <si>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</si>
  <si>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</si>
  <si>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</si>
  <si>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</si>
  <si>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</si>
  <si>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</si>
  <si>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</si>
  <si>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</si>
  <si>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</si>
  <si>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</si>
  <si>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</si>
  <si>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</si>
  <si>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</si>
  <si>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</si>
  <si>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</si>
  <si>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</si>
  <si>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</si>
  <si>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</si>
  <si>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</si>
  <si>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</si>
  <si>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</si>
  <si>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</si>
  <si>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</si>
  <si>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</si>
  <si>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</si>
  <si>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</si>
  <si>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</si>
  <si>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</si>
  <si>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</si>
  <si>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</si>
  <si>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</si>
  <si>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</si>
  <si>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</si>
  <si>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</si>
  <si>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</si>
  <si>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</si>
  <si>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</si>
  <si>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</si>
  <si>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</si>
  <si>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</si>
  <si>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</si>
  <si>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</si>
  <si>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</si>
  <si>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</si>
  <si>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</si>
  <si>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</si>
  <si>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</si>
  <si>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</si>
  <si>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</si>
  <si>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</si>
  <si>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</si>
  <si>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</si>
  <si>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</si>
  <si>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</si>
  <si>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</si>
  <si>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</si>
  <si>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</si>
  <si>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</si>
  <si>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</si>
  <si>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</si>
  <si>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</si>
  <si>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</si>
  <si>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</si>
  <si>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</si>
  <si>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</si>
  <si>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</si>
  <si>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</si>
  <si>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</si>
  <si>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</si>
  <si>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</si>
  <si>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</si>
  <si>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</si>
  <si>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</si>
  <si>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</si>
  <si>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</si>
  <si>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</si>
  <si>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</si>
  <si>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</si>
  <si>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</si>
  <si>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</si>
  <si>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</si>
  <si>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</si>
  <si>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</si>
  <si>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</si>
  <si>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</si>
  <si>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</si>
  <si>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</si>
  <si>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</si>
  <si>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</si>
  <si>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</si>
  <si>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</si>
  <si>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</si>
  <si>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</si>
  <si>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</si>
  <si>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</si>
  <si>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</si>
  <si>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</si>
  <si>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</si>
  <si>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</si>
  <si>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</si>
  <si>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</si>
  <si>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</si>
  <si>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</si>
  <si>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</si>
  <si>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</si>
  <si>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</si>
  <si>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</si>
  <si>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</si>
  <si>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</si>
  <si>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</si>
  <si>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</si>
  <si>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</si>
  <si>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</si>
  <si>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</si>
  <si>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</si>
  <si>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</si>
  <si>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</si>
  <si>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</si>
  <si>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</si>
  <si>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</si>
  <si>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</si>
  <si>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</si>
  <si>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</si>
  <si>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</si>
  <si>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</si>
  <si>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</si>
  <si>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</si>
  <si>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</si>
  <si>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</si>
  <si>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</si>
  <si>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</si>
  <si>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</si>
  <si>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</si>
  <si>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</si>
  <si>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</si>
  <si>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</si>
  <si>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</si>
  <si>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</si>
  <si>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</si>
  <si>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</si>
  <si>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</si>
  <si>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</si>
  <si>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</si>
  <si>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</si>
  <si>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</si>
  <si>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</si>
  <si>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</si>
  <si>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</si>
  <si>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</si>
  <si>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</si>
  <si>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</si>
  <si>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</si>
  <si>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</si>
  <si>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</si>
  <si>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</si>
  <si>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</si>
  <si>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</si>
  <si>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</si>
  <si>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</si>
  <si>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</si>
  <si>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</si>
  <si>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</si>
  <si>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</si>
  <si>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</si>
  <si>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</si>
  <si>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</si>
  <si>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</si>
  <si>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</si>
  <si>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</si>
  <si>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</si>
  <si>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</si>
  <si>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</si>
  <si>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</si>
  <si>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</si>
  <si>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</si>
  <si>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</si>
  <si>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</si>
  <si>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</si>
  <si>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</si>
  <si>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</si>
  <si>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</si>
  <si>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</si>
  <si>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</si>
  <si>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</si>
  <si>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</si>
  <si>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</si>
  <si>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</si>
  <si>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</si>
  <si>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</si>
  <si>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</si>
  <si>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</si>
  <si>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</si>
  <si>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</si>
  <si>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</si>
  <si>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</si>
  <si>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</si>
  <si>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</si>
  <si>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</si>
  <si>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</si>
  <si>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</si>
  <si>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</si>
  <si>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</si>
  <si>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</si>
  <si>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</si>
  <si>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</si>
  <si>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</si>
  <si>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</si>
  <si>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</si>
  <si>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</si>
  <si>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</si>
  <si>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</si>
  <si>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</si>
  <si>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</si>
  <si>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</si>
  <si>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</si>
  <si>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</si>
  <si>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</si>
  <si>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</si>
  <si>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</si>
  <si>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</si>
  <si>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</si>
  <si>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</si>
  <si>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</si>
  <si>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</si>
  <si>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</si>
  <si>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</si>
  <si>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</si>
  <si>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</si>
  <si>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</si>
  <si>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</si>
  <si>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</si>
  <si>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</si>
  <si>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</si>
  <si>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</si>
  <si>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</si>
  <si>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</si>
  <si>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</si>
  <si>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</si>
  <si>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</si>
  <si>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</si>
  <si>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</si>
  <si>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</si>
  <si>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</si>
  <si>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</si>
  <si>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</si>
  <si>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</si>
  <si>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</si>
  <si>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</si>
  <si>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</si>
  <si>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</si>
  <si>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</si>
  <si>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</si>
  <si>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</si>
  <si>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</si>
  <si>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</si>
  <si>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</si>
  <si>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</si>
  <si>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</si>
  <si>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</si>
  <si>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</si>
  <si>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</si>
  <si>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</si>
  <si>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</si>
  <si>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</si>
  <si>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</si>
  <si>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</si>
  <si>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</si>
  <si>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</si>
  <si>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</si>
  <si>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</si>
  <si>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</si>
  <si>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</si>
  <si>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</si>
  <si>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</si>
  <si>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</si>
  <si>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</si>
  <si>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</si>
  <si>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</si>
  <si>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</si>
  <si>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</si>
  <si>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</si>
  <si>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</si>
  <si>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</si>
  <si>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</si>
  <si>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</si>
  <si>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</si>
  <si>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</si>
  <si>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</si>
  <si>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</si>
  <si>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</si>
  <si>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</si>
  <si>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</si>
  <si>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</si>
  <si>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</si>
  <si>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</si>
  <si>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</si>
  <si>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</si>
  <si>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</si>
  <si>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</si>
  <si>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</si>
  <si>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</si>
  <si>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</si>
  <si>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</si>
  <si>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</si>
  <si>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</si>
  <si>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</si>
  <si>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</si>
  <si>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</si>
  <si>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</si>
  <si>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</si>
  <si>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</si>
  <si>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</si>
  <si>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</si>
  <si>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</si>
  <si>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</si>
  <si>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</si>
  <si>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</si>
  <si>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</si>
  <si>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</si>
  <si>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</si>
  <si>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</si>
  <si>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</si>
  <si>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</si>
  <si>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</si>
  <si>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</si>
  <si>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</si>
  <si>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</si>
  <si>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</si>
  <si>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</si>
  <si>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</si>
  <si>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</si>
  <si>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</si>
  <si>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</si>
  <si>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</si>
  <si>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</si>
  <si>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</si>
  <si>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</si>
  <si>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</si>
  <si>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</si>
  <si>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</si>
  <si>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</si>
  <si>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</si>
  <si>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</si>
  <si>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</si>
  <si>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</si>
  <si>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</si>
  <si>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</si>
  <si>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</si>
  <si>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</si>
  <si>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</si>
  <si>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</si>
  <si>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</si>
  <si>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</si>
  <si>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</si>
  <si>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</si>
  <si>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</si>
  <si>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</si>
  <si>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</si>
  <si>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</si>
  <si>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</si>
  <si>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</si>
  <si>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</si>
  <si>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</si>
  <si>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</si>
  <si>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</si>
  <si>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</si>
  <si>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</si>
  <si>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</si>
  <si>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</si>
  <si>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</si>
  <si>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</si>
  <si>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</si>
  <si>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</si>
  <si>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</si>
  <si>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</si>
  <si>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</si>
  <si>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</si>
  <si>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</si>
  <si>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</si>
  <si>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</si>
  <si>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</si>
  <si>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</si>
  <si>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</si>
  <si>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</si>
  <si>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</si>
  <si>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</si>
  <si>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</si>
  <si>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</si>
  <si>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</si>
  <si>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</si>
  <si>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</si>
  <si>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</si>
  <si>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</si>
  <si>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</si>
  <si>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</si>
  <si>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</si>
  <si>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</si>
  <si>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</si>
  <si>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</si>
  <si>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</si>
  <si>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</si>
  <si>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</si>
  <si>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</si>
  <si>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</si>
  <si>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</si>
  <si>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</si>
  <si>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</si>
  <si>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</si>
  <si>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</si>
  <si>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</si>
  <si>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</si>
  <si>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</si>
  <si>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</si>
  <si>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</si>
  <si>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</si>
  <si>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</si>
  <si>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</si>
  <si>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</si>
  <si>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</si>
  <si>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</si>
  <si>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</si>
  <si>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</si>
  <si>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</si>
  <si>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</si>
  <si>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</si>
  <si>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</si>
  <si>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</si>
  <si>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</si>
  <si>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</si>
  <si>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</si>
  <si>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</si>
  <si>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</si>
  <si>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</si>
  <si>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</si>
  <si>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</si>
  <si>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</si>
  <si>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</si>
  <si>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</si>
  <si>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</si>
  <si>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</si>
  <si>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</si>
  <si>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</si>
  <si>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</si>
  <si>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</si>
  <si>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</si>
  <si>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</si>
  <si>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</si>
  <si>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</si>
  <si>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</si>
  <si>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</si>
  <si>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</si>
  <si>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</si>
  <si>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</si>
  <si>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</si>
  <si>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</si>
  <si>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</si>
  <si>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</si>
  <si>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</si>
  <si>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</si>
  <si>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</si>
  <si>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</si>
  <si>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</si>
  <si>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</si>
  <si>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</si>
  <si>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</si>
  <si>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</si>
  <si>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</si>
  <si>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</si>
  <si>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</si>
  <si>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</si>
  <si>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</si>
  <si>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</si>
  <si>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</si>
  <si>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</si>
  <si>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</si>
  <si>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</si>
  <si>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</si>
  <si>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</si>
  <si>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</si>
  <si>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</si>
  <si>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</si>
  <si>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</si>
  <si>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</si>
  <si>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</si>
  <si>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</si>
  <si>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</si>
  <si>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</si>
  <si>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</si>
  <si>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</si>
  <si>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</si>
  <si>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</si>
  <si>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</si>
  <si>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</si>
  <si>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</si>
  <si>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</si>
  <si>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</si>
  <si>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</si>
  <si>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</si>
  <si>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</si>
  <si>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</si>
  <si>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</si>
  <si>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</si>
  <si>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</si>
  <si>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</si>
  <si>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</si>
  <si>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</si>
  <si>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</si>
  <si>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</si>
  <si>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</si>
  <si>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</si>
  <si>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</si>
  <si>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</si>
  <si>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</si>
  <si>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</si>
  <si>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</si>
  <si>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</si>
  <si>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</si>
  <si>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</si>
  <si>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</si>
  <si>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</si>
  <si>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</si>
  <si>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</si>
  <si>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</si>
  <si>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</si>
  <si>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</si>
  <si>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</si>
  <si>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</si>
  <si>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</si>
  <si>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</si>
  <si>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</si>
  <si>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</si>
  <si>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</si>
  <si>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</si>
  <si>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</si>
  <si>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</si>
  <si>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</si>
  <si>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</si>
  <si>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</si>
  <si>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</si>
  <si>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</si>
  <si>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</si>
  <si>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</si>
  <si>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</si>
  <si>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</si>
  <si>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</si>
  <si>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</si>
  <si>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</si>
  <si>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</si>
  <si>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</si>
  <si>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</si>
  <si>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</si>
  <si>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</si>
  <si>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</si>
  <si>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</si>
  <si>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</si>
  <si>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</si>
  <si>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</si>
  <si>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</si>
  <si>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</si>
  <si>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</si>
  <si>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</si>
  <si>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</si>
  <si>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</si>
  <si>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</si>
  <si>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</si>
  <si>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</si>
  <si>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</si>
  <si>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</si>
  <si>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</si>
  <si>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</si>
  <si>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</si>
  <si>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</si>
  <si>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</si>
  <si>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</si>
  <si>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</si>
  <si>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</si>
  <si>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</si>
  <si>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</si>
  <si>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</si>
  <si>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</si>
  <si>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</si>
  <si>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</si>
  <si>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</si>
  <si>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</si>
  <si>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</si>
  <si>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</si>
  <si>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</si>
  <si>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</si>
  <si>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</si>
  <si>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</si>
  <si>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</si>
  <si>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</si>
  <si>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</si>
  <si>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</si>
  <si>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</si>
  <si>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</si>
  <si>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</si>
  <si>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</si>
  <si>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</si>
  <si>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</si>
  <si>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</si>
  <si>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</si>
  <si>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</si>
  <si>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</si>
  <si>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</si>
  <si>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</si>
  <si>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</si>
  <si>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</si>
  <si>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</si>
  <si>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</si>
  <si>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</si>
  <si>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</si>
  <si>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</si>
  <si>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</si>
  <si>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</si>
  <si>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</si>
  <si>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</si>
  <si>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</si>
  <si>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</si>
  <si>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</si>
  <si>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</si>
  <si>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</si>
  <si>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</si>
  <si>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</si>
  <si>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</si>
  <si>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</si>
  <si>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</si>
  <si>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</si>
  <si>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</si>
  <si>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</si>
  <si>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</si>
  <si>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</si>
  <si>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</si>
  <si>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</si>
  <si>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</si>
  <si>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</si>
  <si>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</si>
  <si>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</si>
  <si>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</si>
  <si>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</si>
  <si>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</si>
  <si>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</si>
  <si>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</si>
  <si>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</si>
  <si>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</si>
  <si>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</si>
  <si>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</si>
  <si>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</si>
  <si>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</si>
  <si>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</si>
  <si>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</si>
  <si>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</si>
  <si>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</si>
  <si>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</si>
  <si>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</si>
  <si>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</si>
  <si>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</si>
  <si>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</si>
  <si>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</si>
  <si>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</si>
  <si>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</si>
  <si>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</si>
  <si>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</si>
  <si>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</si>
  <si>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</si>
  <si>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</si>
  <si>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</si>
  <si>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</si>
  <si>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</si>
  <si>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</si>
  <si>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</si>
  <si>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</si>
  <si>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</si>
  <si>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</si>
  <si>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</si>
  <si>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</si>
  <si>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</si>
  <si>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</si>
  <si>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</si>
  <si>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</si>
  <si>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</si>
  <si>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</si>
  <si>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</si>
  <si>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</si>
  <si>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</si>
  <si>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</si>
  <si>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</si>
  <si>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</si>
  <si>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</si>
  <si>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</si>
  <si>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</si>
  <si>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</si>
  <si>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</si>
  <si>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</si>
  <si>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</si>
  <si>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</si>
  <si>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</si>
  <si>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</si>
  <si>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</si>
  <si>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</si>
  <si>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</si>
  <si>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</si>
  <si>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</si>
  <si>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</si>
  <si>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</si>
  <si>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</si>
  <si>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</si>
  <si>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</si>
  <si>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</si>
  <si>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</si>
  <si>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</si>
  <si>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</si>
  <si>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</si>
  <si>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</si>
  <si>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</si>
  <si>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</si>
  <si>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</si>
  <si>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</si>
  <si>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</si>
  <si>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</si>
  <si>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</si>
  <si>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</si>
  <si>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</si>
  <si>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</si>
  <si>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</si>
  <si>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</si>
  <si>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</si>
  <si>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</si>
  <si>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</si>
  <si>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</si>
  <si>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</si>
  <si>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</si>
  <si>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</si>
  <si>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</si>
  <si>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</si>
  <si>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</si>
  <si>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</si>
  <si>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</si>
  <si>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</si>
  <si>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</si>
  <si>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</si>
  <si>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</si>
  <si>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</si>
  <si>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</si>
  <si>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</si>
  <si>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</si>
  <si>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</si>
  <si>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</si>
  <si>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</si>
  <si>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</si>
  <si>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</si>
  <si>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</si>
  <si>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</si>
  <si>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</si>
  <si>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</si>
  <si>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</si>
  <si>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</si>
  <si>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</si>
  <si>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</si>
  <si>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</si>
  <si>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</si>
  <si>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</si>
  <si>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</si>
  <si>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</si>
  <si>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</si>
  <si>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</si>
  <si>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</si>
  <si>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</si>
  <si>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</si>
  <si>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</si>
  <si>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</si>
  <si>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</si>
  <si>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</si>
  <si>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</si>
  <si>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</si>
  <si>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</si>
  <si>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</si>
  <si>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</si>
  <si>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</si>
  <si>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</si>
  <si>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</si>
  <si>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</si>
  <si>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</si>
  <si>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</si>
  <si>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</si>
  <si>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</si>
  <si>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</si>
  <si>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</si>
  <si>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</si>
  <si>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</si>
  <si>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</si>
  <si>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</si>
  <si>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</si>
  <si>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</si>
  <si>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</si>
  <si>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</si>
  <si>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</si>
  <si>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</si>
  <si>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</si>
  <si>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</si>
  <si>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</si>
  <si>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</si>
  <si>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</si>
  <si>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</si>
  <si>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</si>
  <si>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</si>
  <si>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</si>
  <si>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</si>
  <si>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</si>
  <si>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</si>
  <si>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</si>
  <si>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</si>
  <si>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</si>
  <si>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</si>
  <si>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</si>
  <si>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</si>
  <si>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</si>
  <si>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</si>
  <si>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</si>
  <si>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</si>
  <si>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</si>
  <si>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</si>
  <si>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</si>
  <si>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</si>
  <si>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</si>
  <si>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</si>
  <si>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</si>
  <si>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</si>
  <si>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</si>
  <si>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</si>
  <si>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</si>
  <si>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</si>
  <si>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</si>
  <si>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</si>
  <si>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</si>
  <si>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</si>
  <si>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</si>
  <si>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</si>
  <si>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</si>
  <si>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</si>
  <si>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</si>
  <si>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</si>
  <si>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</si>
  <si>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</si>
  <si>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</si>
  <si>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</si>
  <si>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</si>
  <si>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</si>
  <si>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</si>
  <si>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</si>
  <si>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</si>
  <si>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</si>
  <si>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</si>
  <si>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</si>
  <si>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</si>
  <si>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</si>
  <si>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</si>
  <si>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</si>
  <si>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</si>
  <si>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</si>
  <si>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</si>
  <si>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</si>
  <si>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</si>
  <si>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</si>
  <si>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</si>
  <si>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</si>
  <si>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</si>
  <si>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</si>
  <si>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</si>
  <si>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</si>
  <si>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</si>
  <si>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</si>
  <si>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</si>
  <si>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</si>
  <si>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</si>
  <si>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</si>
  <si>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</si>
  <si>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</si>
  <si>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</si>
  <si>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</si>
  <si>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</si>
  <si>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</si>
  <si>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</si>
  <si>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</si>
  <si>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</si>
  <si>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</si>
  <si>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</si>
  <si>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</si>
  <si>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</si>
  <si>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</si>
  <si>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</si>
  <si>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</si>
  <si>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</si>
  <si>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</si>
  <si>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</si>
  <si>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</si>
  <si>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</si>
  <si>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</si>
  <si>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</si>
  <si>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</si>
  <si>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</si>
  <si>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</si>
  <si>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</si>
  <si>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</si>
  <si>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</si>
  <si>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</si>
  <si>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</si>
  <si>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</si>
  <si>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</si>
  <si>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</si>
  <si>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</si>
  <si>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</si>
  <si>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</si>
  <si>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</si>
  <si>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</si>
  <si>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</si>
  <si>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</si>
  <si>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</si>
  <si>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</si>
  <si>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</si>
  <si>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</si>
  <si>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</si>
  <si>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</si>
  <si>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</si>
  <si>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</si>
  <si>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</si>
  <si>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</si>
  <si>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</si>
  <si>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</si>
  <si>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</si>
  <si>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</si>
  <si>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</si>
  <si>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</si>
  <si>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</si>
  <si>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</si>
  <si>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</si>
  <si>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</si>
  <si>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</si>
  <si>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</si>
  <si>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</si>
  <si>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</si>
  <si>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</si>
  <si>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</si>
  <si>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</si>
  <si>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</si>
  <si>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</si>
  <si>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</si>
  <si>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</si>
  <si>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</si>
  <si>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</si>
  <si>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</si>
  <si>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</si>
  <si>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</si>
  <si>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</si>
  <si>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</si>
  <si>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</si>
  <si>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</si>
  <si>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</si>
  <si>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</si>
  <si>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</si>
  <si>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</si>
  <si>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</si>
  <si>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</si>
  <si>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</si>
  <si>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</si>
  <si>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</si>
  <si>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</si>
  <si>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</si>
  <si>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</si>
  <si>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</si>
  <si>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</si>
  <si>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</si>
  <si>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</si>
  <si>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</si>
  <si>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</si>
  <si>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</si>
  <si>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</si>
  <si>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</si>
  <si>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</si>
  <si>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</si>
  <si>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</si>
  <si>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</si>
  <si>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</si>
  <si>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</si>
  <si>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</si>
  <si>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</si>
  <si>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</si>
  <si>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</si>
  <si>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</si>
  <si>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</si>
  <si>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</si>
  <si>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</si>
  <si>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</si>
  <si>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</si>
  <si>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</si>
  <si>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</si>
  <si>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</si>
  <si>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</si>
  <si>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</si>
  <si>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</si>
  <si>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</si>
  <si>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</si>
  <si>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</si>
  <si>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</si>
  <si>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</si>
  <si>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</si>
  <si>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</si>
  <si>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</si>
  <si>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</si>
  <si>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</si>
  <si>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</si>
  <si>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</si>
  <si>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</si>
  <si>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</si>
  <si>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</si>
  <si>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</si>
  <si>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</si>
  <si>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</si>
  <si>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</si>
  <si>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</si>
  <si>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</si>
  <si>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</si>
  <si>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</si>
  <si>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</si>
  <si>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</si>
  <si>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</si>
  <si>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</si>
  <si>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</si>
  <si>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</si>
  <si>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</si>
  <si>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</si>
  <si>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</si>
  <si>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</si>
  <si>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</si>
  <si>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</si>
  <si>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</si>
  <si>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</si>
  <si>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 // Team on the way Need 60 Mins</t>
  </si>
  <si>
    <t>PCM-20251031-00000104</t>
  </si>
  <si>
    <t xml:space="preserve">Access night issue, team contacted with haris and coordinate with him to can enter site but haris closed phone and no one available at this place /at site checking access </t>
  </si>
  <si>
    <t>PCM-20251031-00000443</t>
  </si>
  <si>
    <t>power issue and neighbours asked to stop PG due to high noise, team made SCECO complaint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</si>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</sst>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4"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7" totalsRowShown="0" headerRowDxfId="48" dataDxfId="47" headerRowBorderDxfId="45" tableBorderDxfId="46" totalsRowBorderDxfId="44">
  <autoFilter ref="A1:L1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298.51608321758977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45961.464509143516</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45961.464509143516</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45961.464509143516</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45961.464509143516</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45961.464509143516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45961.464509143516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45961.464509143516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45961.464509143516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45961.464509143516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45961.464509143516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45961.464509143516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45961.464509143516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45961.464509143516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45961.464509143516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45961.464509143516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45961.464509143516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45961.464509143516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45961.464509143516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45961.464509143516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45961.464509143516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45961.464509143516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45961.464509143516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45961.464509143516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45961.464509143516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45961.464509143516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45961.464509143516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45961.464509143516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45961.464509143516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45961.464509143516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45961.464509143516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45961.464509143516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45961.464509143516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45961.464509143516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45961.464509143516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45961.464509143516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45961.464509143516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45961.464509143516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45961.464509143516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45961.464509143516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45961.464509143516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45961.464509143516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45961.464509143516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45961.464509143516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45961.464509143516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45961.464509143516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45961.464509143516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45961.464509143516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45961.464509143516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45961.464509143516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45961.464509143516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45961.464509143516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45961.464509143516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45961.464509143516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45961.464509143516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45961.464509143516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45961.464509143516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45961.464509143516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45961.464509143516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45961.464509143516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45961.464509143516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45961.464509143516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45961.464509143516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45961.464509143516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45961.464509143516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45961.464509143516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45961.464509143516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45961.464509143516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45961.464509143516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45961.464509143516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45961.464509143516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45961.464509143516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45961.464509143516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45961.464509143516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45961.464509143516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45961.464509143516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45961.464509143516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45961.464509143516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45961.464509143516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45961.464509143516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45961.464509143516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45961.464509143516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45961.464509143516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45961.464509143516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45961.464509143516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45961.464509143516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45961.464509143516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45961.464509143516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45961.464509143516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45961.464509143516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45961.464509143516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45961.464509143516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45961.464509143516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45961.464509143516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45961.464509143516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45961.464509143516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45961.464509143516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45961.464509143516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45961.464509143516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45961.464509143516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45961.464509143516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45961.464509143516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45961.464509143516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45961.464509143516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45961.464509143516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45961.464509143516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45961.464509143516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45961.464509143516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45961.464509143516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45961.464509143516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45961.464509143516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45961.464509143516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45961.464509143516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45961.464509143516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45961.464509143516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45961.464509143516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45961.464509143516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45961.464509143516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45961.464509143516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45961.464509143516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45961.464509143516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45961.464509143516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45961.464509143516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45961.464509143516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45961.464509143516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45961.464509143516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45961.464509143516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45961.464509143516</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45961.464509143516</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9AFEA4D-B608-4B02-A0DB-751600C7069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136.46467118055443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2.7224258101850864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45961.464509143516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45961.464509143516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45961.464509143516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45961.464509143516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45961.464509143516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45961.464509143516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45961.464509143516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45961.464509143516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45961.464509143516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45961.464509143516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45961.464509143516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45961.464509143516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45961.464509143516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45961.464509143516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45961.464509143516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45961.464509143516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45961.464509143516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45961.464509143516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45961.464509143516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45961.464509143516</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45961.464509143516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45961.464509143516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45961.464509143516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45961.464509143516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45961.464509143516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45961.464509143516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45961.464509143516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45961.464509143516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45961.464509143516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45961.464509143516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45961.464509143516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45961.464509143516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45961.464509143516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45961.464509143516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45961.464509143516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45961.464509143516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45961.464509143516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45961.464509143516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45961.464509143516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45961.464509143516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45961.464509143516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45961.464509143516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45961.464509143516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45961.464509143516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45961.464509143516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45961.464509143516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45961.464509143516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45961.464509143516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45961.464509143516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45961.464509143516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45961.464509143516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45961.464509143516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45961.464509143516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45961.464509143516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45961.464509143516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45961.464509143516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45961.464509143516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45961.464509143516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45961.464509143516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45961.464509143516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45961.464509143516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45961.464509143516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45961.464509143516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45961.464509143516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45961.464509143516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45961.464509143516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45961.464509143516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45961.464509143516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45961.464509143516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45961.464509143516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45961.464509143516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45961.464509143516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45961.464509143516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45961.464509143516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45961.464509143516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45961.464509143516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45961.464509143516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45961.464509143516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45961.464509143516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45961.464509143516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45961.464509143516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45961.464509143516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45961.464509143516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45961.464509143516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45961.464509143516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45961.464509143516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45961.464509143516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45961.464509143516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45961.464509143516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45961.464509143516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45961.464509143516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45961.464509143516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45961.464509143516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45961.464509143516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45961.464509143516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45961.464509143516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45961.464509143516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45961.464509143516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45961.464509143516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45961.464509143516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45961.464509143516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45961.464509143516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45961.464509143516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45961.464509143516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45961.464509143516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45961.464509143516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45961.464509143516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45961.464509143516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45961.464509143516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45961.464509143516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45961.464509143516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45961.464509143516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45961.464509143516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45961.464509143516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45961.464509143516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45961.464509143516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45961.464509143516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45961.464509143516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45961.464509143516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45961.464509143516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45961.464509143516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45961.464509143516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45961.464509143516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45961.464509143516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45961.464509143516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45961.464509143516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45961.464509143516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45961.464509143516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45961.464509143516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45961.464509143516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45961.464509143516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45961.464509143516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45961.464509143516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45961.464509143516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45961.464509143516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45961.464509143516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45961.464509143516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45961.464509143516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45961.464509143516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45961.464509143516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45961.464509143516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45961.464509143516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45961.464509143516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45961.464509143516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45961.464509143516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45961.464509143516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45961.464509143516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45961.464509143516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45961.464509143516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45961.464509143516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45961.464509143516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45961.464509143516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45961.464509143516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45961.464509143516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45961.464509143516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45961.464509143516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45961.464509143516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45961.464509143516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45961.464509143516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45961.464509143516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45961.464509143516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45961.464509143516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45961.464509143516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45961.464509143516</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45961.464509143516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45961.464509143516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45961.464509143516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45961.464509143516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45961.464509143516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45961.464509143516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45961.464509143516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45961.464509143516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45961.464509143516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45961.464509143516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45961.464509143516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45961.464509143516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45961.464509143516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45961.464509143516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45961.464509143516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45961.464509143516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45961.464509143516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45961.464509143516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45961.464509143516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45961.464509143516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45961.464509143516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45961.464509143516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45961.464509143516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45961.464509143516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45961.464509143516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45961.464509143516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45961.464509143516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45961.464509143516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45961.464509143516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45961.464509143516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45961.464509143516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45961.464509143516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45961.464509143516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45961.464509143516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45961.464509143516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45961.464509143516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45961.464509143516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45961.464509143516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45961.464509143516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45961.464509143516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45961.464509143516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45961.464509143516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45961.464509143516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45961.464509143516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45961.464509143516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45961.464509143516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45961.464509143516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45961.464509143516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45961.464509143516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45961.464509143516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45961.464509143516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45961.464509143516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45961.464509143516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45961.464509143516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45961.464509143516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45961.464509143516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45961.464509143516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45961.464509143516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45961.464509143516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45961.464509143516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45961.464509143516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45961.464509143516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45961.464509143516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45961.464509143516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45961.464509143516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45961.464509143516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45961.464509143516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45961.464509143516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45961.464509143516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45961.464509143516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45961.464509143516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45961.464509143516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45961.464509143516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45961.464509143516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45961.464509143516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45961.464509143516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45961.464509143516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45961.464509143516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45961.464509143516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45961.464509143516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45961.464509143516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45961.464509143516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45961.464509143516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45961.464509143516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45961.464509143516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45961.464509143516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45961.464509143516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45961.464509143516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45961.464509143516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45961.464509143516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45961.464509143516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45961.464509143516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45961.464509143516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45961.464509143516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45961.464509143516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45961.464509143516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45961.464509143516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45961.464509143516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45961.464509143516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45961.464509143516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45961.464509143516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45961.464509143516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45961.464509143516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45961.464509143516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45961.464509143516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45961.464509143516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45961.464509143516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45961.464509143516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45961.464509143516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45961.464509143516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45961.464509143516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45961.464509143516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45961.464509143516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45961.464509143516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45961.464509143516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45961.464509143516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45961.464509143516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45961.464509143516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45961.464509143516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45961.464509143516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45961.464509143516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45961.464509143516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45961.464509143516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45961.464509143516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45961.464509143516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45961.464509143516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45961.464509143516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45961.464509143516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45961.464509143516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45961.464509143516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45961.464509143516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45961.464509143516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45961.464509143516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45961.464509143516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45961.464509143516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45961.464509143516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45961.464509143516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45961.464509143516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45961.464509143516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45961.464509143516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45961.464509143516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45961.464509143516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45961.464509143516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45961.464509143516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45961.464509143516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45961.464509143516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45961.464509143516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45961.464509143516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45961.464509143516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45961.464509143516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45961.464509143516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45961.464509143516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45961.464509143516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45961.464509143516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45961.464509143516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45961.464509143516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45961.464509143516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45961.464509143516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45961.464509143516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45961.464509143516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45961.464509143516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45961.464509143516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45961.464509143516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45961.464509143516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45961.464509143516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45961.464509143516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45961.464509143516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45961.464509143516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45961.464509143516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45961.464509143516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45961.464509143516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45961.464509143516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45961.464509143516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45961.464509143516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45961.464509143516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45961.464509143516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45961.464509143516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45961.464509143516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45961.464509143516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45961.464509143516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45961.464509143516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45961.464509143516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45961.464509143516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45961.464509143516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45961.464509143516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45961.464509143516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45961.464509143516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45961.464509143516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45961.464509143516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45961.464509143516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45961.464509143516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45961.464509143516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45961.464509143516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45961.464509143516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45961.464509143516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45961.464509143516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45961.464509143516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45961.464509143516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45961.464509143516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45961.464509143516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45961.464509143516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45961.464509143516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45961.464509143516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45961.464509143516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45961.464509143516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45961.464509143516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45961.464509143516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45961.464509143516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45961.464509143516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45961.464509143516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45961.464509143516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45961.464509143516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45961.464509143516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45961.464509143516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45961.464509143516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45961.464509143516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45961.464509143516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45961.464509143516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45961.464509143516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45961.464509143516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45961.464509143516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45961.464509143516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45961.464509143516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45961.464509143516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45961.464509143516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45961.464509143516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45961.464509143516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45961.464509143516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45961.464509143516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45961.464509143516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45961.464509143516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45961.464509143516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45961.464509143516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45961.464509143516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45961.464509143516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45961.464509143516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45961.464509143516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45961.464509143516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45961.464509143516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45961.464509143516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45961.464509143516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45961.464509143516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45961.464509143516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45961.464509143516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45961.464509143516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45961.464509143516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45961.464509143516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45961.464509143516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45961.464509143516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45961.464509143516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45961.464509143516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45961.464509143516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45961.464509143516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45961.464509143516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45961.464509143516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45961.464509143516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45961.464509143516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45961.464509143516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45961.464509143516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45961.464509143516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45961.464509143516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45961.464509143516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45961.464509143516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45961.464509143516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45961.464509143516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45961.464509143516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45961.464509143516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45961.464509143516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45961.464509143516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45961.464509143516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45961.464509143516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45961.464509143516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45961.464509143516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45961.464509143516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45961.464509143516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45961.464509143516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45961.464509143516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45961.464509143516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45961.464509143516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45961.464509143516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45961.464509143516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45961.464509143516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45961.464509143516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45961.464509143516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45961.464509143516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45961.464509143516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45961.464509143516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45961.464509143516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45961.464509143516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45961.464509143516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45961.464509143516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45961.464509143516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45961.464509143516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45961.464509143516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45961.464509143516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45961.464509143516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45961.464509143516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45961.464509143516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45961.464509143516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45961.464509143516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45961.464509143516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45961.464509143516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45961.464509143516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45961.464509143516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45961.464509143516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45961.464509143516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45961.464509143516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45961.464509143516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45961.464509143516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45961.464509143516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45961.464509143516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45961.464509143516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45961.464509143516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45961.464509143516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45961.464509143516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45961.464509143516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45961.464509143516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45961.464509143516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45961.464509143516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45961.464509143516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45961.464509143516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45961.464509143516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45961.464509143516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45961.464509143516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45961.464509143516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45961.464509143516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45961.464509143516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45961.464509143516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45961.464509143516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45961.464509143516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45961.464509143516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45961.464509143516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45961.464509143516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45961.464509143516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45961.464509143516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45961.464509143516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45961.464509143516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45961.464509143516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45961.464509143516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45961.464509143516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45961.464509143516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45961.464509143516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45961.464509143516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45961.464509143516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45961.464509143516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45961.464509143516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45961.464509143516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45961.464509143516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45961.464509143516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45961.464509143516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45961.464509143516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45961.464509143516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45961.464509143516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45961.464509143516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45961.464509143516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45961.464509143516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45961.464509143516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45961.464509143516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45961.464509143516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45961.464509143516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45961.464509143516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45961.464509143516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45961.464509143516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45961.464509143516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45961.464509143516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45961.464509143516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45961.464509143516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45961.464509143516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45961.464509143516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45961.464509143516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45961.464509143516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45961.464509143516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45961.464509143516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45961.464509143516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45961.464509143516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45961.464509143516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45961.464509143516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45961.464509143516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45961.464509143516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45961.464509143516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45961.464509143516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45961.464509143516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45961.464509143516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45961.464509143516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45961.464509143516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45961.464509143516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45961.464509143516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45961.464509143516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45961.464509143516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45961.464509143516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45961.464509143516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45961.464509143516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45961.464509143516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45961.464509143516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45961.464509143516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45961.464509143516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45961.464509143516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45961.464509143516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45961.464509143516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45961.464509143516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45961.464509143516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45961.464509143516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45961.464509143516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45961.464509143516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45961.464509143516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45961.464509143516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45961.464509143516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45961.464509143516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45961.464509143516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45961.464509143516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45961.464509143516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45961.464509143516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45961.464509143516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45961.464509143516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45961.464509143516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45961.464509143516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45961.464509143516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45961.464509143516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45961.464509143516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45961.464509143516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45961.464509143516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45961.464509143516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45961.464509143516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45961.464509143516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45961.464509143516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45961.464509143516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45961.464509143516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45961.464509143516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45961.464509143516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45961.464509143516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45961.464509143516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45961.464509143516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45961.464509143516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45961.464509143516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45961.464509143516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45961.464509143516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45961.464509143516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45961.464509143516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45961.464509143516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45961.464509143516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45961.464509143516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45961.464509143516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45961.464509143516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45961.464509143516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45961.464509143516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45961.464509143516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45961.464509143516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45961.464509143516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45961.464509143516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45961.464509143516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45961.464509143516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45961.464509143516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45961.464509143516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45961.464509143516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45961.464509143516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45961.464509143516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45961.464509143516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45961.464509143516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45961.464509143516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45961.464509143516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45961.464509143516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45961.464509143516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45961.464509143516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45961.464509143516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45961.464509143516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45961.464509143516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45961.464509143516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45961.464509143516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45961.464509143516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45961.464509143516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45961.464509143516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45961.464509143516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45961.464509143516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45961.464509143516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45961.464509143516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45961.464509143516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45961.464509143516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45961.464509143516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45961.464509143516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45961.464509143516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45961.464509143516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45961.464509143516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45961.464509143516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45961.464509143516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45961.464509143516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45961.464509143516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45961.464509143516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45961.464509143516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45961.464509143516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45961.464509143516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45961.464509143516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45961.464509143516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45961.464509143516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45961.464509143516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45961.464509143516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45961.464509143516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45961.464509143516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45961.464509143516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45961.464509143516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45961.464509143516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45961.464509143516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45961.464509143516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45961.464509143516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45961.464509143516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45961.464509143516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45961.464509143516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45961.464509143516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45961.464509143516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45961.464509143516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45961.464509143516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45961.464509143516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45961.464509143516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45961.464509143516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45961.464509143516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45961.464509143516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45961.464509143516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45961.464509143516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45961.464509143516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45961.464509143516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45961.464509143516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45961.464509143516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45961.464509143516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45961.464509143516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45961.464509143516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45961.464509143516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45961.464509143516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45961.464509143516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45961.464509143516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45961.464509143516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45961.464509143516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45961.464509143516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45961.464509143516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45961.464509143516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45961.464509143516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45961.464509143516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45961.464509143516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45961.464509143516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45961.464509143516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45961.464509143516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45961.464509143516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45961.464509143516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45961.464509143516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45961.464509143516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45961.464509143516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45961.464509143516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45961.464509143516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45961.464509143516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45961.464509143516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45961.464509143516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45961.464509143516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45961.464509143516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45961.464509143516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45961.464509143516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45961.464509143516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45961.464509143516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45961.464509143516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45961.464509143516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45961.464509143516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45961.464509143516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45961.464509143516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45961.464509143516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45961.464509143516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45961.464509143516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45961.464509143516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45961.464509143516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45961.464509143516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45961.464509143516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45961.464509143516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45961.464509143516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45961.464509143516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45961.464509143516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45961.464509143516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45961.464509143516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45961.464509143516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45961.464509143516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45961.464509143516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45961.464509143516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45961.464509143516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45961.464509143516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45961.464509143516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45961.464509143516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45961.464509143516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45961.464509143516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45961.464509143516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45961.464509143516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45961.464509143516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45961.464509143516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45961.464509143516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45961.464509143516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45961.464509143516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45961.464509143516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45961.464509143516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45961.464509143516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45961.464509143516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45961.464509143516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45961.464509143516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45961.464509143516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45961.464509143516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45961.464509143516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45961.464509143516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45961.464509143516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45961.464509143516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45961.464509143516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45961.464509143516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45961.464509143516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45961.464509143516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45961.464509143516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45961.464509143516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45961.464509143516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45961.464509143516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45961.464509143516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45961.464509143516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45961.464509143516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45961.464509143516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45961.464509143516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45961.464509143516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45961.464509143516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45961.464509143516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45961.464509143516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45961.464509143516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45961.464509143516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45961.464509143516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45961.464509143516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45961.464509143516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45961.464509143516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45961.464509143516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45961.464509143516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45961.464509143516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45961.464509143516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45961.464509143516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45961.464509143516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45961.464509143516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45961.464509143516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45961.464509143516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45961.464509143516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45961.464509143516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45961.464509143516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45961.464509143516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45961.464509143516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45961.464509143516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45961.464509143516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45961.464509143516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45961.464509143516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45961.464509143516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45961.464509143516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45961.464509143516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45961.464509143516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45961.464509143516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45961.464509143516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45961.464509143516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45961.464509143516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45961.464509143516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45961.464509143516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45961.464509143516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45961.464509143516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45961.464509143516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45961.464509143516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45961.464509143516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45961.464509143516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45961.464509143516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45961.464509143516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45961.464509143516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45961.464509143516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45961.464509143516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45961.464509143516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45961.464509143516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45961.464509143516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45961.464509143516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45961.464509143516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45961.464509143516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45961.464509143516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45961.464509143516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45961.464509143516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45961.464509143516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45961.464509143516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45961.464509143516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45961.464509143516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45961.464509143516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45961.464509143516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45961.464509143516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45961.464509143516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45961.464509143516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45961.464509143516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45961.464509143516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45961.464509143516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45961.464509143516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45961.464509143516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45961.464509143516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45961.464509143516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45961.464509143516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45961.464509143516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45961.464509143516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45961.464509143516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45961.464509143516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45961.464509143516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45961.464509143516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45961.464509143516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45961.464509143516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45961.464509143516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45961.464509143516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45961.464509143516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45961.464509143516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45961.464509143516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45961.464509143516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45961.464509143516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45961.464509143516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45961.464509143516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45961.464509143516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45961.464509143516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45961.464509143516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45961.464509143516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45961.464509143516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45961.464509143516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45961.464509143516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45961.464509143516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45961.464509143516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45961.464509143516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45961.464509143516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45961.464509143516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45961.464509143516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45961.464509143516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45961.464509143516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45961.464509143516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45961.464509143516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45961.464509143516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45961.464509143516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45961.464509143516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45961.464509143516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45961.464509143516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45961.464509143516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45961.464509143516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45961.464509143516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45961.464509143516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45961.464509143516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45961.464509143516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45961.464509143516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45961.464509143516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45961.464509143516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45961.464509143516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45961.464509143516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45961.464509143516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45961.464509143516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45961.464509143516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45961.464509143516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45961.464509143516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45961.464509143516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45961.464509143516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45961.464509143516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45961.464509143516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45961.464509143516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45961.464509143516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45961.464509143516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45961.464509143516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45961.464509143516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45961.464509143516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45961.464509143516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45961.464509143516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45961.464509143516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45961.464509143516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45961.464509143516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45961.464509143516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45961.464509143516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45961.464509143516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45961.464509143516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45961.464509143516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45961.464509143516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45961.464509143516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45961.464509143516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45961.464509143516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45961.464509143516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45961.464509143516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45961.464509143516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45961.464509143516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45961.464509143516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45961.464509143516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45961.464509143516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45961.464509143516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45961.464509143516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45961.464509143516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45961.464509143516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45961.464509143516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45961.464509143516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45961.464509143516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45961.464509143516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45961.464509143516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45961.464509143516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45961.464509143516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45961.464509143516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45961.464509143516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45961.464509143516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45961.464509143516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45961.464509143516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45961.464509143516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45961.464509143516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45961.464509143516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45961.464509143516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45961.464509143516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45961.464509143516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45961.464509143516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45961.464509143516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45961.464509143516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45961.464509143516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45961.464509143516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45961.464509143516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45961.464509143516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45961.464509143516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45961.464509143516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45961.464509143516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45961.464509143516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45961.464509143516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45961.464509143516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45961.464509143516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45961.464509143516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45961.464509143516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45961.464509143516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45961.464509143516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45961.464509143516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45961.464509143516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45961.464509143516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45961.464509143516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45961.464509143516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45961.464509143516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45961.464509143516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45961.464509143516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45961.464509143516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45961.464509143516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45961.464509143516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45961.464509143516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45961.464509143516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45961.464509143516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45961.464509143516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45961.464509143516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45961.464509143516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45961.464509143516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45961.464509143516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45961.464509143516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45961.464509143516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45961.464509143516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45961.464509143516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45961.464509143516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45961.464509143516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45961.464509143516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45961.464509143516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45961.464509143516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45961.464509143516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45961.464509143516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45961.464509143516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45961.464509143516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45961.464509143516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45961.464509143516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45961.464509143516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45961.464509143516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45961.464509143516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45961.464509143516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45961.464509143516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45961.464509143516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45961.464509143516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45961.464509143516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45961.464509143516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45961.464509143516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45961.464509143516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45961.464509143516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45961.464509143516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45961.464509143516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45961.464509143516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45961.464509143516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45961.464509143516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45961.464509143516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45961.464509143516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45961.464509143516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45961.464509143516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45961.464509143516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45961.464509143516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45961.464509143516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45961.464509143516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45961.464509143516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45961.464509143516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45961.464509143516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45961.464509143516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45961.464509143516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45961.464509143516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45961.464509143516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45961.464509143516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45961.464509143516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45961.464509143516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45961.464509143516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45961.464509143516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45961.464509143516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45961.464509143516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45961.464509143516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45961.464509143516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45961.464509143516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45961.464509143516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45961.464509143516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45961.464509143516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45961.464509143516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45961.464509143516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45961.464509143516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45961.464509143516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45961.464509143516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45961.464509143516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45961.464509143516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45961.464509143516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45961.464509143516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45961.464509143516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45961.464509143516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45961.464509143516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45961.464509143516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45961.464509143516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45961.464509143516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45961.464509143516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45961.464509143516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45961.464509143516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45961.464509143516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45961.464509143516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45961.464509143516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45961.464509143516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45961.464509143516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45961.464509143516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45961.464509143516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45961.464509143516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45961.464509143516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45961.464509143516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45961.464509143516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45961.464509143516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45961.464509143516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45961.464509143516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45961.464509143516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45961.464509143516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45961.464509143516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45961.464509143516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45961.464509143516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45961.464509143516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45961.464509143516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45961.464509143516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45961.464509143516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45961.464509143516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45961.464509143516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45961.464509143516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45961.464509143516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45961.464509143516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45961.464509143516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45961.464509143516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45961.464509143516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45961.464509143516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45961.464509143516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45961.464509143516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45961.464509143516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45961.464509143516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45961.464509143516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45961.464509143516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45961.464509143516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45961.464509143516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45961.464509143516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45961.464509143516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45961.464509143516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45961.464509143516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45961.464509143516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45961.464509143516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45961.464509143516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45961.464509143516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45961.464509143516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45961.464509143516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45961.464509143516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45961.464509143516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45961.464509143516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45961.464509143516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45961.464509143516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45961.464509143516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45961.464509143516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45961.464509143516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45961.464509143516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45961.464509143516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45961.464509143516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45961.464509143516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45961.464509143516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45961.464509143516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45961.464509143516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45961.464509143516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45961.464509143516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45961.464509143516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45961.464509143516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45961.464509143516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45961.464509143516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45961.464509143516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45961.464509143516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45961.464509143516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45961.464509143516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45961.464509143516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45961.464509143516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45961.464509143516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45961.464509143516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45961.464509143516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45961.464509143516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45961.464509143516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45961.464509143516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45961.464509143516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45961.464509143516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45961.464509143516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45961.464509143516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45961.464509143516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45961.464509143516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45961.464509143516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45961.464509143516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45961.464509143516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45961.464509143516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45961.464509143516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45961.464509143516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45961.464509143516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45961.464509143516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45961.464509143516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45961.464509143516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45961.464509143516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45961.464509143516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45961.464509143516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45961.464509143516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45961.464509143516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45961.464509143516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45961.464509143516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45961.464509143516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45961.464509143516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45961.464509143516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45961.464509143516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45961.464509143516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45961.464509143516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45961.464509143516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45961.464509143516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45961.464509143516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45961.464509143516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45961.464509143516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45961.464509143516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45961.464509143516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45961.464509143516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45961.464509143516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45961.464509143516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45961.464509143516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45961.464509143516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45961.464509143516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45961.464509143516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45961.464509143516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45961.464509143516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45961.464509143516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45961.464509143516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45961.464509143516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45961.464509143516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45961.464509143516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45961.464509143516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45961.464509143516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45961.464509143516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45961.464509143516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45961.464509143516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45961.464509143516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45961.464509143516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45961.464509143516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45961.464509143516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45961.464509143516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45961.464509143516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45961.464509143516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45961.464509143516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45961.464509143516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45961.464509143516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45961.464509143516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45961.464509143516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45961.464509143516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45961.464509143516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45961.464509143516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45961.464509143516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45961.464509143516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45961.464509143516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45961.464509143516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45961.464509143516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45961.464509143516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45961.464509143516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45961.464509143516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45961.464509143516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45961.464509143516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45961.464509143516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45961.464509143516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45961.464509143516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45961.464509143516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45961.464509143516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45961.464509143516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45961.464509143516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45961.464509143516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45961.464509143516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45961.464509143516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45961.464509143516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45961.464509143516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45961.464509143516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45961.464509143516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45961.464509143516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45961.464509143516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7"/>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58"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257.9837915509197</v>
      </c>
      <c r="H2" s="99">
        <v>45703.474768518521</v>
      </c>
      <c r="I2" s="99" t="str">
        <f>IFERROR(VLOOKUP(D2,DB!A:F,6,0),"")</f>
        <v>SCECO</v>
      </c>
      <c r="J2" s="99" t="str">
        <f>IFERROR(VLOOKUP(D2,DB!A:G,7,0),"")</f>
        <v>Dead</v>
      </c>
      <c r="K2" s="101" t="s">
        <v>39108</v>
      </c>
      <c r="L2" s="94" t="str">
        <f>IFERROR(VLOOKUP(D2,DB!A:I,9,0),"")</f>
        <v>Latis</v>
      </c>
    </row>
    <row r="3" spans="1:16" ht="36.75" customHeight="1">
      <c r="A3" s="169" t="s">
        <v>39109</v>
      </c>
      <c r="B3" s="119" t="str">
        <f>IFERROR(VLOOKUP(D3,DB!A:K,11,0),"")</f>
        <v>R4</v>
      </c>
      <c r="C3" s="120">
        <v>1</v>
      </c>
      <c r="D3" s="94" t="s">
        <v>28974</v>
      </c>
      <c r="E3" s="98" t="s">
        <v>39021</v>
      </c>
      <c r="F3" s="123">
        <v>45960.96875</v>
      </c>
      <c r="G3" s="124">
        <f ca="1">IFERROR(NOW()-F3,"")</f>
        <v>0.49575914351589745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0.38165034721896518</v>
      </c>
      <c r="H4" s="123">
        <v>45961.346273148149</v>
      </c>
      <c r="I4" s="119" t="str">
        <f>IFERROR(VLOOKUP(D4,DB!A:F,6,0),"")</f>
        <v>SCECO</v>
      </c>
      <c r="J4" s="119" t="str">
        <f>IFERROR(VLOOKUP(D4,DB!A:G,7,0),"")</f>
        <v>Vandalized+Vandalized</v>
      </c>
      <c r="K4" s="125" t="s">
        <v>39112</v>
      </c>
      <c r="L4" s="121" t="str">
        <f>IFERROR(VLOOKUP(D4,DB!A:I,9,0),"")</f>
        <v>Latis</v>
      </c>
    </row>
    <row r="5" spans="1:16" ht="30.75" customHeight="1">
      <c r="A5" s="119" t="s">
        <v>39113</v>
      </c>
      <c r="B5" s="119" t="str">
        <f>IFERROR(VLOOKUP(D5,DB!A:K,11,0),"")</f>
        <v>R4</v>
      </c>
      <c r="C5" s="120">
        <v>2</v>
      </c>
      <c r="D5" s="94" t="s">
        <v>36870</v>
      </c>
      <c r="E5" s="98" t="s">
        <v>39021</v>
      </c>
      <c r="F5" s="123">
        <v>45961.374062499999</v>
      </c>
      <c r="G5" s="124">
        <f ca="1">IFERROR(NOW()-F5,"")</f>
        <v>9.0446643516770564E-2</v>
      </c>
      <c r="H5" s="123">
        <v>45961.363761574074</v>
      </c>
      <c r="I5" s="119" t="str">
        <f>IFERROR(VLOOKUP(D5,DB!A:F,6,0),"")</f>
        <v>SCECO</v>
      </c>
      <c r="J5" s="119" t="str">
        <f>IFERROR(VLOOKUP(D5,DB!A:G,7,0),"")</f>
        <v>Dead</v>
      </c>
      <c r="K5" s="125" t="s">
        <v>39114</v>
      </c>
      <c r="L5" s="121" t="str">
        <f>IFERROR(VLOOKUP(D5,DB!A:I,9,0),"")</f>
        <v>Latis</v>
      </c>
    </row>
    <row r="6" spans="1:16" ht="15" customHeight="1">
      <c r="A6" s="119"/>
      <c r="B6" s="119" t="str">
        <f>IFERROR(VLOOKUP(D6,DB!A:K,11,0),"")</f>
        <v/>
      </c>
      <c r="C6" s="120"/>
      <c r="D6" s="121"/>
      <c r="E6" s="98"/>
      <c r="F6" s="123"/>
      <c r="G6" s="124">
        <f ca="1">IFERROR(NOW()-F6,"")</f>
        <v>45961.464509143516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45961.464509143516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45961.464509143516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45961.464509143516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45961.464509143516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45961.464509143516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45961.464509143516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45961.464509143516</v>
      </c>
      <c r="H13" s="123"/>
      <c r="I13" s="119" t="str">
        <f>IFERROR(VLOOKUP(D13,DB!A:F,6,0),"")</f>
        <v/>
      </c>
      <c r="J13" s="119" t="str">
        <f>IFERROR(VLOOKUP(D13,DB!A:G,7,0),"")</f>
        <v/>
      </c>
      <c r="K13" s="125"/>
      <c r="L13" s="121" t="str">
        <f>IFERROR(VLOOKUP(D13,DB!A:I,9,0),"")</f>
        <v/>
      </c>
    </row>
    <row r="14" spans="1:16" ht="15" customHeight="1">
      <c r="A14" s="119"/>
      <c r="B14" s="119"/>
      <c r="C14" s="120"/>
      <c r="D14" s="121"/>
      <c r="E14" s="98"/>
      <c r="F14" s="123"/>
      <c r="G14" s="124">
        <f ca="1">IFERROR(NOW()-F14,"")</f>
        <v>45961.464509143516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45961.464509143516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45961.464509143516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45961.464509143516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45961.464509143516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45961.464509143516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45961.464509143516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45961.464509143516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45961.464509143516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45961.464509143516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45961.464509143516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45961.464509143516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45961.464509143516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45961.464509143516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45961.464509143516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45961.464509143516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45961.464509143516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45961.464509143516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45961.464509143516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45961.464509143516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45961.464509143516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45961.464509143516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45961.464509143516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45961.464509143516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45961.464509143516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45961.464509143516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45961.464509143516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45961.464509143516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45961.464509143516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45961.464509143516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45961.464509143516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45961.464509143516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45961.464509143516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45961.464509143516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45961.464509143516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45961.464509143516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45961.464509143516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45961.464509143516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45961.464509143516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45961.464509143516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45961.464509143516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45961.464509143516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45961.464509143516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45961.464509143516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45961.464509143516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45961.464509143516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45961.464509143516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45961.464509143516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45961.464509143516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45961.464509143516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45961.464509143516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45961.464509143516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45961.464509143516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45961.464509143516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45961.464509143516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45961.464509143516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45961.464509143516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45961.464509143516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45961.464509143516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45961.464509143516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45961.464509143516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45961.464509143516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45961.464509143516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45961.464509143516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45961.464509143516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45961.464509143516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45961.464509143516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45961.464509143516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45961.464509143516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45961.464509143516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45961.464509143516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45961.464509143516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45961.464509143516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45961.464509143516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45961.464509143516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45961.464509143516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45961.464509143516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45961.464509143516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45961.464509143516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45961.464509143516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45961.464509143516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45961.464509143516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45961.464509143516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45961.464509143516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45961.464509143516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45961.464509143516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45961.464509143516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45961.464509143516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45961.464509143516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45961.464509143516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45961.464509143516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45961.464509143516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45961.464509143516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45961.464509143516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45961.464509143516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45961.464509143516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45961.464509143516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45961.464509143516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45961.464509143516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45961.464509143516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45961.464509143516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45961.464509143516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45961.464509143516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45961.464509143516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45961.464509143516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45961.464509143516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45961.464509143516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45961.464509143516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45961.464509143516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45961.464509143516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45961.464509143516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45961.464509143516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45961.464509143516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45961.464509143516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45961.464509143516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45961.464509143516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45961.464509143516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45961.464509143516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45961.464509143516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45961.464509143516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45961.464509143516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45961.464509143516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45961.464509143516</v>
      </c>
      <c r="H136" s="123"/>
      <c r="I136" s="119" t="str">
        <f>IFERROR(VLOOKUP(D136,DB!A:F,6,0),"")</f>
        <v/>
      </c>
      <c r="J136" s="119" t="str">
        <f>IFERROR(VLOOKUP(D136,DB!A:G,7,0),"")</f>
        <v/>
      </c>
      <c r="K136" s="125"/>
      <c r="L136" s="121" t="str">
        <f>IFERROR(VLOOKUP(D136,DB!A:I,9,0),"")</f>
        <v/>
      </c>
    </row>
    <row r="137" spans="1:12" ht="15" customHeight="1">
      <c r="A137" s="126"/>
      <c r="B137" s="126" t="str">
        <f>IFERROR(VLOOKUP(D137,DB!A:K,11,0),"")</f>
        <v/>
      </c>
      <c r="C137" s="127"/>
      <c r="D137" s="128"/>
      <c r="E137" s="129"/>
      <c r="F137" s="130"/>
      <c r="G137" s="131">
        <f ca="1">IFERROR(NOW()-F137,"")</f>
        <v>45961.464509143516</v>
      </c>
      <c r="H137" s="130"/>
      <c r="I137" s="126" t="str">
        <f>IFERROR(VLOOKUP(D137,DB!A:F,6,0),"")</f>
        <v/>
      </c>
      <c r="J137" s="126" t="str">
        <f>IFERROR(VLOOKUP(D137,DB!A:G,7,0),"")</f>
        <v/>
      </c>
      <c r="K137" s="132"/>
      <c r="L137" s="128" t="str">
        <f>IFERROR(VLOOKUP(D137,DB!A:I,9,0),"")</f>
        <v/>
      </c>
    </row>
  </sheetData>
  <dataValidations count="2">
    <dataValidation allowBlank="1" showInputMessage="1" showErrorMessage="1" sqref="E1" xr:uid="{A4F81451-56CC-4543-9497-104C4E44EE4B}"/>
    <dataValidation type="list" allowBlank="1" showInputMessage="1" showErrorMessage="1" sqref="E2:E2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69.632448958327586</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35.275631828699261</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12.803398032403493</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45961.464509143516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45961.464509143516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45961.464509143516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45961.464509143516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45961.464509143516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45961.464509143516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45961.464509143516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45961.464509143516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45961.464509143516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45961.464509143516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45961.464509143516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45961.464509143516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45961.464509143516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45961.464509143516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45961.464509143516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45961.464509143516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45961.464509143516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45961.464509143516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45961.464509143516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45961.464509143516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45961.464509143516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45961.464509143516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45961.464509143516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45961.464509143516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45961.464509143516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45961.464509143516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45961.464509143516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45961.464509143516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45961.464509143516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45961.464509143516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45961.464509143516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45961.464509143516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45961.464509143516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45961.464509143516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45961.464509143516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45961.464509143516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45961.464509143516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45961.464509143516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45961.464509143516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45961.464509143516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45961.464509143516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45961.464509143516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45961.464509143516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45961.464509143516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45961.464509143516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45961.464509143516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45961.464509143516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45961.464509143516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45961.464509143516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45961.464509143516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45961.464509143516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45961.464509143516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45961.464509143516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45961.464509143516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45961.464509143516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45961.464509143516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45961.464509143516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45961.464509143516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45961.464509143516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45961.464509143516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45961.464509143516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45961.464509143516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45961.464509143516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45961.464509143516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45961.464509143516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45961.464509143516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45961.464509143516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45961.464509143516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45961.464509143516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45961.464509143516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45961.464509143516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45961.464509143516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45961.464509143516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45961.464509143516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45961.464509143516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45961.464509143516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45961.464509143516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45961.464509143516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45961.464509143516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45961.464509143516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45961.464509143516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45961.464509143516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45961.464509143516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45961.464509143516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45961.464509143516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45961.464509143516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45961.464509143516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45961.464509143516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45961.464509143516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45961.464509143516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45961.464509143516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45961.464509143516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45961.464509143516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45961.464509143516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45961.464509143516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45961.464509143516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45961.464509143516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45961.464509143516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45961.464509143516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45961.464509143516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45961.464509143516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45961.464509143516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45961.464509143516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45961.464509143516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45961.464509143516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45961.464509143516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45961.464509143516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45961.464509143516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45961.464509143516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45961.464509143516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45961.464509143516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45961.464509143516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45961.464509143516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45961.464509143516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45961.464509143516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45961.464509143516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45961.464509143516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45961.464509143516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45961.464509143516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45961.464509143516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45961.464509143516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45961.464509143516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45961.464509143516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45961.464509143516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45961.464509143516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45961.464509143516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45961.464509143516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45961.464509143516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45961.464509143516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45961.464509143516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45961.464509143516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45961.464509143516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45961.464509143516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45961.464509143516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45961.464509143516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45961.464509143516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45961.464509143516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45961.464509143516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45961.464509143516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45961.464509143516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45961.464509143516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45961.464509143516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45961.464509143516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45961.464509143516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45961.464509143516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45961.464509143516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45961.464509143516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45961.464509143516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45961.464509143516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45961.464509143516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45961.464509143516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45961.464509143516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45961.464509143516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45961.464509143516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45961.464509143516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45961.464509143516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45961.464509143516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45961.464509143516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45961.464509143516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45961.464509143516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45961.464509143516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45961.464509143516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45961.464509143516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45961.464509143516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45961.464509143516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45961.464509143516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45961.464509143516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45961.464509143516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45961.464509143516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45961.464509143516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45961.464509143516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45961.464509143516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45961.464509143516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45961.464509143516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45961.464509143516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45961.464509143516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45961.464509143516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45961.464509143516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45961.464509143516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45961.464509143516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45961.464509143516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45961.464509143516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45961.464509143516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45961.464509143516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45961.464509143516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45961.464509143516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45961.464509143516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45961.464509143516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45961.464509143516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45961.464509143516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45961.464509143516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45961.464509143516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45961.464509143516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45961.464509143516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45961.464509143516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45961.464509143516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45961.464509143516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45961.464509143516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45961.464509143516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45961.464509143516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45961.464509143516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45961.464509143516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45961.464509143516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45961.464509143516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45961.464509143516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45961.464509143516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45961.464509143516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45961.464509143516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45961.464509143516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45961.464509143516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45961.464509143516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45961.464509143516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45961.464509143516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45961.464509143516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45961.464509143516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45961.464509143516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45961.464509143516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45961.464509143516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45961.464509143516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45961.464509143516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45961.464509143516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45961.464509143516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45961.464509143516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45961.464509143516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45961.464509143516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45961.464509143516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45961.464509143516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45961.464509143516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45961.464509143516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45961.464509143516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45961.464509143516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45961.464509143516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45961.464509143516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45961.464509143516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45961.464509143516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45961.464509143516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45961.464509143516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45961.464509143516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45961.464509143516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45961.464509143516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45961.464509143516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45961.464509143516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45961.464509143516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45961.464509143516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45961.464509143516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45961.464509143516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45961.464509143516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45961.464509143516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45961.464509143516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45961.464509143516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45961.464509143516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45961.464509143516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45961.464509143516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45961.464509143516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45961.464509143516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45961.464509143516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45961.464509143516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45961.464509143516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45961.464509143516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45961.464509143516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45961.464509143516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45961.464509143516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45961.464509143516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45961.464509143516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45961.464509143516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45961.464509143516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45961.464509143516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45961.464509143516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45961.464509143516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45961.464509143516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45961.464509143516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45961.464509143516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45961.464509143516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45961.464509143516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45961.464509143516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45961.464509143516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45961.464509143516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45961.464509143516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45961.464509143516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45961.464509143516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45961.464509143516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45961.464509143516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45961.464509143516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45961.464509143516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45961.464509143516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45961.464509143516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45961.464509143516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45961.464509143516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45961.464509143516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45961.464509143516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45961.464509143516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45961.464509143516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45961.464509143516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45961.464509143516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45961.464509143516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45961.464509143516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45961.464509143516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45961.464509143516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45961.464509143516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45961.464509143516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45961.464509143516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45961.464509143516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45961.464509143516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45961.464509143516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45961.464509143516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45961.464509143516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45961.464509143516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45961.464509143516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45961.464509143516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45961.464509143516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45961.464509143516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45961.464509143516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45961.464509143516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45961.464509143516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45961.464509143516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45961.464509143516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45961.464509143516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45961.464509143516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45961.464509143516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45961.464509143516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45961.464509143516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45961.464509143516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45961.464509143516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45961.464509143516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45961.464509143516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45961.464509143516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45961.464509143516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45961.464509143516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45961.464509143516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45961.464509143516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45961.464509143516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45961.464509143516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45961.464509143516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45961.464509143516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45961.464509143516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45961.464509143516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45961.464509143516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45961.464509143516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45961.464509143516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45961.464509143516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45961.464509143516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45961.464509143516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45961.464509143516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45961.464509143516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45961.464509143516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45961.464509143516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45961.464509143516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45961.464509143516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45961.464509143516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45961.464509143516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45961.464509143516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45961.464509143516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45961.464509143516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45961.464509143516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45961.464509143516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45961.464509143516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45961.464509143516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45961.464509143516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45961.464509143516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45961.464509143516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45961.464509143516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45961.464509143516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45961.464509143516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45961.464509143516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45961.464509143516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45961.464509143516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45961.464509143516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45961.464509143516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45961.464509143516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45961.464509143516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45961.464509143516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45961.464509143516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45961.464509143516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45961.464509143516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45961.464509143516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45961.464509143516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45961.464509143516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45961.464509143516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45961.464509143516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45961.464509143516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45961.464509143516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45961.464509143516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45961.464509143516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45961.464509143516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45961.464509143516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45961.464509143516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45961.464509143516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45961.464509143516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45961.464509143516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45961.464509143516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workbookViewId="0">
      <selection activeCell="D9" sqref="D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70"/>
      <c r="G2" s="77">
        <f ca="1">IFERROR(NOW()-F2,"")</f>
        <v>45961.464509143516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45961.464509143516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45961.464509143516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45961.464509143516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45961.464509143516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45961.464509143516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45961.464509143516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45961.464509143516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45961.464509143516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45961.464509143516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45961.464509143516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45961.464509143516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45961.464509143516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45961.464509143516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45961.464509143516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45961.464509143516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45961.464509143516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45961.464509143516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45961.464509143516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45961.464509143516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45961.464509143516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45961.464509143516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45961.464509143516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45961.464509143516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45961.464509143516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45961.464509143516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45961.464509143516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45961.464509143516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45961.464509143516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45961.464509143516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45961.464509143516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45961.464509143516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45961.464509143516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45961.464509143516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45961.464509143516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45961.464509143516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45961.464509143516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45961.464509143516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45961.464509143516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45961.464509143516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45961.464509143516</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2025-10-31T09:11:25Z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